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05" yWindow="105" windowWidth="10005" windowHeight="7005" firstSheet="4" activeTab="7"/>
  </bookViews>
  <sheets>
    <sheet name="ETTNQY" sheetId="22" state="hidden" r:id="rId1"/>
    <sheet name="封面" sheetId="25" r:id="rId2"/>
    <sheet name="附件2-预算支出总表(北京)" sheetId="15" r:id="rId3"/>
    <sheet name="附件3-预算收入总表(北京)" sheetId="14" r:id="rId4"/>
    <sheet name="附件4-预算支出表(北京)" sheetId="16" r:id="rId5"/>
    <sheet name="附件5-财政拨款支出预算(北京)" sheetId="17" r:id="rId6"/>
    <sheet name="SWPNZPSY" sheetId="7" state="hidden" r:id="rId7"/>
    <sheet name="附件6-“三公”经费财政拨款表（北京）" sheetId="27" r:id="rId8"/>
  </sheets>
  <calcPr calcId="124519"/>
</workbook>
</file>

<file path=xl/calcChain.xml><?xml version="1.0" encoding="utf-8"?>
<calcChain xmlns="http://schemas.openxmlformats.org/spreadsheetml/2006/main">
  <c r="A8" i="27"/>
  <c r="D6" i="14"/>
  <c r="C8" i="17" l="1"/>
  <c r="D9" i="14"/>
  <c r="K6"/>
  <c r="K9" s="1"/>
  <c r="K7"/>
  <c r="C8" l="1"/>
  <c r="D7" i="17"/>
  <c r="D6" s="1"/>
  <c r="D9" s="1"/>
  <c r="E7"/>
  <c r="E6" s="1"/>
  <c r="E9" s="1"/>
  <c r="D7" i="16"/>
  <c r="D6" s="1"/>
  <c r="D9" s="1"/>
  <c r="E7"/>
  <c r="E6" s="1"/>
  <c r="E9" s="1"/>
  <c r="F7"/>
  <c r="F6" s="1"/>
  <c r="F9" s="1"/>
  <c r="G7"/>
  <c r="G6" s="1"/>
  <c r="G9" s="1"/>
  <c r="D7" i="14"/>
  <c r="E7"/>
  <c r="E6" s="1"/>
  <c r="E9" s="1"/>
  <c r="F7"/>
  <c r="F6" s="1"/>
  <c r="F9" s="1"/>
  <c r="G7"/>
  <c r="G6" s="1"/>
  <c r="G9" s="1"/>
  <c r="H7"/>
  <c r="H6" s="1"/>
  <c r="H9" s="1"/>
  <c r="I7"/>
  <c r="I6" s="1"/>
  <c r="I9" s="1"/>
  <c r="J7"/>
  <c r="J6" s="1"/>
  <c r="J9" s="1"/>
  <c r="C7" i="17"/>
  <c r="C6" s="1"/>
  <c r="C9" s="1"/>
  <c r="C8" i="16"/>
  <c r="D17" i="15"/>
  <c r="D22" s="1"/>
  <c r="B17"/>
  <c r="B22" s="1"/>
  <c r="C7" i="14" l="1"/>
  <c r="C6" s="1"/>
  <c r="C9" s="1"/>
  <c r="C7" i="16"/>
  <c r="C6" s="1"/>
  <c r="C9" s="1"/>
</calcChain>
</file>

<file path=xl/sharedStrings.xml><?xml version="1.0" encoding="utf-8"?>
<sst xmlns="http://schemas.openxmlformats.org/spreadsheetml/2006/main" count="99" uniqueCount="84">
  <si>
    <t>本年支出合计</t>
  </si>
  <si>
    <t>本年收入合计</t>
  </si>
  <si>
    <t>一、财政拨款</t>
  </si>
  <si>
    <t>科目编码</t>
  </si>
  <si>
    <t>基本支出</t>
  </si>
  <si>
    <t>科目名称</t>
  </si>
  <si>
    <t>项目支出</t>
  </si>
  <si>
    <t>2012-2-10：高校财务信息公开附件1-6.XLS</t>
  </si>
  <si>
    <t>Book1</t>
  </si>
  <si>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</si>
  <si>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</si>
  <si>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</si>
  <si>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</si>
  <si>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</si>
  <si>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</si>
  <si>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</si>
  <si>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</si>
  <si>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</si>
  <si>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</si>
  <si>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</si>
  <si>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上级补助收入</t>
  </si>
  <si>
    <t>其他收入</t>
  </si>
  <si>
    <t>收                             入</t>
  </si>
  <si>
    <t>支                        出</t>
  </si>
  <si>
    <t>财政拨款</t>
  </si>
  <si>
    <t>财政专户核拨的事业收入</t>
  </si>
  <si>
    <t>一、基本支出</t>
  </si>
  <si>
    <t>二、财政专户核拨的事业收入</t>
  </si>
  <si>
    <t>三、上级补助收入</t>
  </si>
  <si>
    <t>二、项目支出</t>
  </si>
  <si>
    <t>四、事业收入(不含财政专户管理的事业收入)</t>
  </si>
  <si>
    <t>五、事业单位经营收入</t>
  </si>
  <si>
    <t>三、上缴上级支出</t>
  </si>
  <si>
    <t>六、附属单位上缴收入</t>
  </si>
  <si>
    <t>四、事业单位经营支出</t>
  </si>
  <si>
    <t>七、其他收入</t>
  </si>
  <si>
    <t>五、对附属单位补助支出</t>
  </si>
  <si>
    <t xml:space="preserve"> </t>
  </si>
  <si>
    <t>八、用事业基金弥补收支差额</t>
  </si>
  <si>
    <t>六、结转下年</t>
  </si>
  <si>
    <t>收   入   总    计</t>
  </si>
  <si>
    <t>支    出    总    计</t>
  </si>
  <si>
    <t>总计</t>
  </si>
  <si>
    <t>205</t>
  </si>
  <si>
    <t>上缴上级支出</t>
  </si>
  <si>
    <t>对附属单位补助支出</t>
  </si>
  <si>
    <t>单位：万元</t>
  </si>
  <si>
    <t>单位：万元</t>
    <phoneticPr fontId="85" type="noConversion"/>
  </si>
  <si>
    <t>本年收入合计</t>
    <phoneticPr fontId="85" type="noConversion"/>
  </si>
  <si>
    <t>合计</t>
    <phoneticPr fontId="85" type="noConversion"/>
  </si>
  <si>
    <t>备注</t>
    <phoneticPr fontId="85" type="noConversion"/>
  </si>
  <si>
    <t xml:space="preserve">    其中：捐赠收入</t>
    <phoneticPr fontId="85" type="noConversion"/>
  </si>
  <si>
    <t>项目</t>
    <phoneticPr fontId="85" type="noConversion"/>
  </si>
  <si>
    <t>教育</t>
    <phoneticPr fontId="85" type="noConversion"/>
  </si>
  <si>
    <t>　普通教育</t>
    <phoneticPr fontId="85" type="noConversion"/>
  </si>
  <si>
    <t>　　高等教育</t>
    <phoneticPr fontId="85" type="noConversion"/>
  </si>
  <si>
    <t>预算数</t>
    <phoneticPr fontId="85" type="noConversion"/>
  </si>
  <si>
    <t>事业收入
（不含财政专户管理的事业收入）</t>
    <phoneticPr fontId="85" type="noConversion"/>
  </si>
  <si>
    <t>单位：万元</t>
    <phoneticPr fontId="85" type="noConversion"/>
  </si>
  <si>
    <t>单位：万元</t>
    <phoneticPr fontId="85" type="noConversion"/>
  </si>
  <si>
    <t>事业单位
经营收入</t>
    <phoneticPr fontId="85" type="noConversion"/>
  </si>
  <si>
    <t>附属单位
上缴收入</t>
    <phoneticPr fontId="85" type="noConversion"/>
  </si>
  <si>
    <t>教育</t>
    <phoneticPr fontId="85" type="noConversion"/>
  </si>
  <si>
    <t>　普通教育</t>
    <phoneticPr fontId="85" type="noConversion"/>
  </si>
  <si>
    <t>　　高等教育</t>
    <phoneticPr fontId="85" type="noConversion"/>
  </si>
  <si>
    <t>基本支出</t>
    <phoneticPr fontId="85" type="noConversion"/>
  </si>
  <si>
    <t>经营支出</t>
    <phoneticPr fontId="85" type="noConversion"/>
  </si>
  <si>
    <t>北京建筑大学</t>
    <phoneticPr fontId="4" type="noConversion"/>
  </si>
  <si>
    <t>九、使用财政性结转资金</t>
    <phoneticPr fontId="85" type="noConversion"/>
  </si>
  <si>
    <t>使用事业基金安排年度预算</t>
    <phoneticPr fontId="85" type="noConversion"/>
  </si>
  <si>
    <t/>
  </si>
  <si>
    <t>“三公”经费财政拨款预算总额</t>
  </si>
  <si>
    <t>因公出国（境）费用</t>
  </si>
  <si>
    <t>公务接待费</t>
  </si>
  <si>
    <t>公务用车购置及运行维护费</t>
  </si>
  <si>
    <t>公务用车购置费</t>
  </si>
  <si>
    <t>公务用车运行维护费</t>
    <phoneticPr fontId="4" type="noConversion"/>
  </si>
  <si>
    <t>单位:万元</t>
    <phoneticPr fontId="85" type="noConversion"/>
  </si>
  <si>
    <r>
      <t>2018</t>
    </r>
    <r>
      <rPr>
        <b/>
        <sz val="72"/>
        <color indexed="8"/>
        <rFont val="宋体"/>
        <family val="3"/>
        <charset val="134"/>
      </rPr>
      <t>年财务预算公开</t>
    </r>
    <phoneticPr fontId="4" type="noConversion"/>
  </si>
  <si>
    <t>2018年北京建筑大学收支预算总表</t>
    <phoneticPr fontId="85" type="noConversion"/>
  </si>
  <si>
    <t>2018年北京建筑大学收入预算总表</t>
    <phoneticPr fontId="85" type="noConversion"/>
  </si>
  <si>
    <t>2018年北京建筑大学支出预算总表</t>
    <phoneticPr fontId="85" type="noConversion"/>
  </si>
  <si>
    <t>2018年北京建筑大学财政拨款支出预算表</t>
    <phoneticPr fontId="85" type="noConversion"/>
  </si>
  <si>
    <t>2018年北京建筑大学“三公”经费财政拨款预算表</t>
    <phoneticPr fontId="85" type="noConversion"/>
  </si>
</sst>
</file>

<file path=xl/styles.xml><?xml version="1.0" encoding="utf-8"?>
<styleSheet xmlns="http://schemas.openxmlformats.org/spreadsheetml/2006/main">
  <numFmts count="35">
    <numFmt numFmtId="41" formatCode="_ * #,##0_ ;_ * \-#,##0_ ;_ * &quot;-&quot;_ ;_ @_ "/>
    <numFmt numFmtId="43" formatCode="_ * #,##0.00_ ;_ * \-#,##0.00_ ;_ * &quot;-&quot;??_ ;_ @_ "/>
    <numFmt numFmtId="176" formatCode="_ &quot;￥&quot;* #,##0.00_ ;_ &quot;￥&quot;* \-#,##0.00_ ;_ &quot;￥&quot;* &quot;-&quot;??_ ;_ @_ "/>
    <numFmt numFmtId="177" formatCode="_-* #,##0.00_-;\-* #,##0.00_-;_-* &quot;-&quot;??_-;_-@_-"/>
    <numFmt numFmtId="178" formatCode="0.0"/>
    <numFmt numFmtId="179" formatCode="&quot;$&quot;#,##0_);\(&quot;$&quot;#,##0\)"/>
    <numFmt numFmtId="180" formatCode="#,##0;[Red]\(#,##0\)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0_)"/>
    <numFmt numFmtId="184" formatCode="_-* #,##0\ _k_r_-;\-* #,##0\ _k_r_-;_-* &quot;-&quot;\ _k_r_-;_-@_-"/>
    <numFmt numFmtId="185" formatCode="_-* #,##0.00\ _k_r_-;\-* #,##0.00\ _k_r_-;_-* &quot;-&quot;??\ _k_r_-;_-@_-"/>
    <numFmt numFmtId="186" formatCode="&quot;綅&quot;\t#,##0_);[Red]\(&quot;綅&quot;\t#,##0\)"/>
    <numFmt numFmtId="187" formatCode="&quot;?\t#,##0_);[Red]\(&quot;&quot;?&quot;\t#,##0\)"/>
    <numFmt numFmtId="188" formatCode="#,##0;\-#,##0;&quot;-&quot;"/>
    <numFmt numFmtId="189" formatCode="#,##0;\(#,##0\)"/>
    <numFmt numFmtId="190" formatCode="_(&quot;$&quot;* #,##0.00_);_(&quot;$&quot;* \(#,##0.00\);_(&quot;$&quot;* &quot;-&quot;??_);_(@_)"/>
    <numFmt numFmtId="191" formatCode="\$#,##0.00;\(\$#,##0.00\)"/>
    <numFmt numFmtId="192" formatCode="\$#,##0;\(\$#,##0\)"/>
    <numFmt numFmtId="193" formatCode="_-* #,##0_$_-;\-* #,##0_$_-;_-* &quot;-&quot;_$_-;_-@_-"/>
    <numFmt numFmtId="194" formatCode="_-* #,##0.00_$_-;\-* #,##0.00_$_-;_-* &quot;-&quot;??_$_-;_-@_-"/>
    <numFmt numFmtId="195" formatCode="_-* #,##0&quot;$&quot;_-;\-* #,##0&quot;$&quot;_-;_-* &quot;-&quot;&quot;$&quot;_-;_-@_-"/>
    <numFmt numFmtId="196" formatCode="_-* #,##0.00&quot;$&quot;_-;\-* #,##0.00&quot;$&quot;_-;_-* &quot;-&quot;??&quot;$&quot;_-;_-@_-"/>
    <numFmt numFmtId="197" formatCode="&quot;$&quot;#,##0_);[Red]\(&quot;$&quot;#,##0\)"/>
    <numFmt numFmtId="198" formatCode="&quot;$&quot;#,##0.00_);[Red]\(&quot;$&quot;#,##0.00\)"/>
    <numFmt numFmtId="199" formatCode="_(&quot;$&quot;* #,##0_);_(&quot;$&quot;* \(#,##0\);_(&quot;$&quot;* &quot;-&quot;_);_(@_)"/>
    <numFmt numFmtId="200" formatCode="yy\.mm\.dd"/>
    <numFmt numFmtId="201" formatCode="#,##0.0_);\(#,##0.0\)"/>
    <numFmt numFmtId="202" formatCode="&quot;$&quot;\ #,##0.00_-;[Red]&quot;$&quot;\ #,##0.00\-"/>
    <numFmt numFmtId="203" formatCode="_-&quot;$&quot;\ * #,##0_-;_-&quot;$&quot;\ * #,##0\-;_-&quot;$&quot;\ * &quot;-&quot;_-;_-@_-"/>
    <numFmt numFmtId="204" formatCode="_-&quot;$&quot;\ * #,##0.00_-;_-&quot;$&quot;\ * #,##0.00\-;_-&quot;$&quot;\ * &quot;-&quot;??_-;_-@_-"/>
    <numFmt numFmtId="205" formatCode="0.000000_ ;\-0.000000;;"/>
    <numFmt numFmtId="206" formatCode="0.000000_ ;\-0.000000"/>
    <numFmt numFmtId="207" formatCode="#0.000000"/>
    <numFmt numFmtId="208" formatCode="0.00000000000_ "/>
  </numFmts>
  <fonts count="103">
    <font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10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9"/>
      <name val="宋体"/>
      <family val="3"/>
      <charset val="134"/>
    </font>
    <font>
      <sz val="12"/>
      <name val="Times New Roman"/>
      <family val="1"/>
    </font>
    <font>
      <sz val="10"/>
      <name val="Helv"/>
      <family val="2"/>
    </font>
    <font>
      <sz val="10"/>
      <name val="Geneva"/>
      <family val="2"/>
    </font>
    <font>
      <sz val="10"/>
      <name val="Arial"/>
      <family val="2"/>
    </font>
    <font>
      <sz val="12"/>
      <color indexed="8"/>
      <name val="楷体_GB2312"/>
      <family val="3"/>
      <charset val="134"/>
    </font>
    <font>
      <sz val="12"/>
      <color indexed="9"/>
      <name val="楷体_GB2312"/>
      <family val="3"/>
      <charset val="134"/>
    </font>
    <font>
      <sz val="12"/>
      <color indexed="9"/>
      <name val="宋体"/>
      <family val="3"/>
      <charset val="134"/>
    </font>
    <font>
      <sz val="8"/>
      <name val="Times New Roman"/>
      <family val="1"/>
    </font>
    <font>
      <sz val="7"/>
      <name val="Helv"/>
      <family val="2"/>
    </font>
    <font>
      <b/>
      <sz val="10"/>
      <name val="MS Sans Serif"/>
      <family val="2"/>
    </font>
    <font>
      <sz val="10"/>
      <name val="Times New Roman"/>
      <family val="1"/>
    </font>
    <font>
      <sz val="12"/>
      <name val="Arial"/>
      <family val="2"/>
    </font>
    <font>
      <u/>
      <sz val="7.5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/>
      <sz val="7.5"/>
      <color indexed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10"/>
      <name val="MS Sans Serif"/>
      <family val="2"/>
    </font>
    <font>
      <sz val="7"/>
      <name val="Small Fonts"/>
      <family val="2"/>
    </font>
    <font>
      <sz val="10"/>
      <name val="Courier"/>
      <family val="3"/>
    </font>
    <font>
      <b/>
      <i/>
      <sz val="16"/>
      <name val="Helv"/>
      <family val="2"/>
    </font>
    <font>
      <sz val="7"/>
      <color indexed="10"/>
      <name val="Helv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5"/>
      <color indexed="56"/>
      <name val="楷体_GB2312"/>
      <family val="3"/>
      <charset val="134"/>
    </font>
    <font>
      <b/>
      <sz val="13"/>
      <color indexed="56"/>
      <name val="楷体_GB2312"/>
      <family val="3"/>
      <charset val="134"/>
    </font>
    <font>
      <b/>
      <sz val="11"/>
      <color indexed="56"/>
      <name val="楷体_GB2312"/>
      <family val="3"/>
      <charset val="134"/>
    </font>
    <font>
      <b/>
      <sz val="18"/>
      <color indexed="62"/>
      <name val="宋体"/>
      <family val="3"/>
      <charset val="134"/>
    </font>
    <font>
      <b/>
      <sz val="14"/>
      <name val="楷体"/>
      <family val="3"/>
      <charset val="134"/>
    </font>
    <font>
      <sz val="10"/>
      <name val="楷体"/>
      <family val="3"/>
      <charset val="134"/>
    </font>
    <font>
      <sz val="12"/>
      <color indexed="20"/>
      <name val="楷体_GB2312"/>
      <family val="3"/>
      <charset val="134"/>
    </font>
    <font>
      <sz val="12"/>
      <color indexed="20"/>
      <name val="宋体"/>
      <family val="3"/>
      <charset val="134"/>
    </font>
    <font>
      <sz val="10.5"/>
      <color indexed="20"/>
      <name val="宋体"/>
      <family val="3"/>
      <charset val="134"/>
    </font>
    <font>
      <sz val="12"/>
      <color indexed="16"/>
      <name val="宋体"/>
      <family val="3"/>
      <charset val="134"/>
    </font>
    <font>
      <sz val="10"/>
      <color indexed="20"/>
      <name val="宋体"/>
      <family val="3"/>
      <charset val="134"/>
    </font>
    <font>
      <u/>
      <sz val="12"/>
      <color indexed="12"/>
      <name val="宋体"/>
      <family val="3"/>
      <charset val="134"/>
    </font>
    <font>
      <u/>
      <sz val="11"/>
      <color indexed="12"/>
      <name val="宋体"/>
      <family val="3"/>
      <charset val="134"/>
    </font>
    <font>
      <b/>
      <sz val="9"/>
      <name val="Arial"/>
      <family val="2"/>
    </font>
    <font>
      <sz val="12"/>
      <name val="官帕眉"/>
      <family val="3"/>
      <charset val="134"/>
    </font>
    <font>
      <sz val="12"/>
      <color indexed="17"/>
      <name val="楷体_GB2312"/>
      <family val="3"/>
      <charset val="134"/>
    </font>
    <font>
      <sz val="12"/>
      <color indexed="17"/>
      <name val="宋体"/>
      <family val="3"/>
      <charset val="134"/>
    </font>
    <font>
      <sz val="10.5"/>
      <color indexed="17"/>
      <name val="宋体"/>
      <family val="3"/>
      <charset val="134"/>
    </font>
    <font>
      <sz val="10"/>
      <color indexed="17"/>
      <name val="宋体"/>
      <family val="3"/>
      <charset val="134"/>
    </font>
    <font>
      <u/>
      <sz val="12"/>
      <color indexed="20"/>
      <name val="宋体"/>
      <family val="3"/>
      <charset val="134"/>
    </font>
    <font>
      <b/>
      <sz val="12"/>
      <color indexed="8"/>
      <name val="楷体_GB2312"/>
      <family val="3"/>
      <charset val="134"/>
    </font>
    <font>
      <b/>
      <sz val="12"/>
      <color indexed="8"/>
      <name val="宋体"/>
      <family val="3"/>
      <charset val="134"/>
    </font>
    <font>
      <sz val="12"/>
      <name val="新細明體"/>
      <family val="1"/>
    </font>
    <font>
      <b/>
      <sz val="12"/>
      <color indexed="52"/>
      <name val="楷体_GB2312"/>
      <family val="3"/>
      <charset val="134"/>
    </font>
    <font>
      <b/>
      <sz val="12"/>
      <color indexed="9"/>
      <name val="楷体_GB2312"/>
      <family val="3"/>
      <charset val="134"/>
    </font>
    <font>
      <i/>
      <sz val="12"/>
      <color indexed="23"/>
      <name val="楷体_GB2312"/>
      <family val="3"/>
      <charset val="134"/>
    </font>
    <font>
      <sz val="12"/>
      <color indexed="10"/>
      <name val="楷体_GB2312"/>
      <family val="3"/>
      <charset val="134"/>
    </font>
    <font>
      <sz val="12"/>
      <color indexed="52"/>
      <name val="楷体_GB2312"/>
      <family val="3"/>
      <charset val="134"/>
    </font>
    <font>
      <sz val="11"/>
      <name val="ＭＳ Ｐゴシック"/>
      <family val="2"/>
    </font>
    <font>
      <sz val="12"/>
      <name val="바탕체"/>
      <family val="3"/>
    </font>
    <font>
      <sz val="12"/>
      <color indexed="60"/>
      <name val="楷体_GB2312"/>
      <family val="3"/>
      <charset val="134"/>
    </font>
    <font>
      <b/>
      <sz val="12"/>
      <color indexed="63"/>
      <name val="楷体_GB2312"/>
      <family val="3"/>
      <charset val="134"/>
    </font>
    <font>
      <sz val="12"/>
      <color indexed="62"/>
      <name val="楷体_GB2312"/>
      <family val="3"/>
      <charset val="134"/>
    </font>
    <font>
      <sz val="12"/>
      <name val="Courier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u/>
      <sz val="10"/>
      <color indexed="12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12"/>
      <name val="宋体"/>
      <family val="3"/>
      <charset val="134"/>
    </font>
    <font>
      <sz val="12"/>
      <name val="宋体"/>
      <family val="3"/>
      <charset val="134"/>
    </font>
    <font>
      <sz val="16"/>
      <name val="宋体"/>
      <family val="3"/>
      <charset val="134"/>
    </font>
    <font>
      <sz val="8"/>
      <name val="宋体"/>
      <family val="3"/>
      <charset val="134"/>
    </font>
    <font>
      <sz val="16"/>
      <name val="宋体"/>
      <family val="3"/>
      <charset val="134"/>
    </font>
    <font>
      <sz val="12"/>
      <color indexed="8"/>
      <name val="Arial"/>
      <family val="2"/>
    </font>
    <font>
      <b/>
      <sz val="20"/>
      <color indexed="8"/>
      <name val="宋体"/>
      <family val="3"/>
      <charset val="134"/>
    </font>
    <font>
      <b/>
      <sz val="12"/>
      <color indexed="8"/>
      <name val="Arial"/>
      <family val="2"/>
    </font>
    <font>
      <b/>
      <sz val="72"/>
      <color indexed="8"/>
      <name val="宋体"/>
      <family val="3"/>
      <charset val="134"/>
    </font>
    <font>
      <b/>
      <sz val="72"/>
      <color indexed="8"/>
      <name val="Arial"/>
      <family val="2"/>
    </font>
    <font>
      <b/>
      <sz val="48"/>
      <color indexed="8"/>
      <name val="Arial"/>
      <family val="2"/>
    </font>
    <font>
      <sz val="9"/>
      <color indexed="72"/>
      <name val="SimSun"/>
      <family val="3"/>
      <charset val="134"/>
    </font>
    <font>
      <b/>
      <sz val="12"/>
      <name val="宋体"/>
      <family val="3"/>
      <charset val="134"/>
      <scheme val="minor"/>
    </font>
  </fonts>
  <fills count="5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indexed="64"/>
      </bottom>
      <diagonal/>
    </border>
  </borders>
  <cellStyleXfs count="450">
    <xf numFmtId="0" fontId="0" fillId="0" borderId="0"/>
    <xf numFmtId="0" fontId="23" fillId="0" borderId="0"/>
    <xf numFmtId="0" fontId="24" fillId="0" borderId="0"/>
    <xf numFmtId="0" fontId="25" fillId="0" borderId="0"/>
    <xf numFmtId="49" fontId="26" fillId="0" borderId="0" applyFont="0" applyFill="0" applyBorder="0" applyAlignment="0" applyProtection="0"/>
    <xf numFmtId="0" fontId="1" fillId="0" borderId="0">
      <alignment vertical="top"/>
    </xf>
    <xf numFmtId="0" fontId="24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24" fillId="0" borderId="0"/>
    <xf numFmtId="0" fontId="24" fillId="0" borderId="0"/>
    <xf numFmtId="0" fontId="23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26" fillId="0" borderId="0"/>
    <xf numFmtId="0" fontId="26" fillId="0" borderId="0"/>
    <xf numFmtId="0" fontId="24" fillId="0" borderId="0"/>
    <xf numFmtId="0" fontId="26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4" fillId="0" borderId="0">
      <protection locked="0"/>
    </xf>
    <xf numFmtId="0" fontId="29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9" fillId="18" borderId="0" applyNumberFormat="0" applyBorder="0" applyAlignment="0" applyProtection="0"/>
    <xf numFmtId="0" fontId="22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9" fillId="23" borderId="0" applyNumberFormat="0" applyBorder="0" applyAlignment="0" applyProtection="0"/>
    <xf numFmtId="0" fontId="22" fillId="24" borderId="0" applyNumberFormat="0" applyBorder="0" applyAlignment="0" applyProtection="0">
      <alignment vertical="center"/>
    </xf>
    <xf numFmtId="0" fontId="29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9" fillId="22" borderId="0" applyNumberFormat="0" applyBorder="0" applyAlignment="0" applyProtection="0"/>
    <xf numFmtId="0" fontId="22" fillId="26" borderId="0" applyNumberFormat="0" applyBorder="0" applyAlignment="0" applyProtection="0">
      <alignment vertical="center"/>
    </xf>
    <xf numFmtId="0" fontId="29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9" fillId="22" borderId="0" applyNumberFormat="0" applyBorder="0" applyAlignment="0" applyProtection="0"/>
    <xf numFmtId="0" fontId="22" fillId="13" borderId="0" applyNumberFormat="0" applyBorder="0" applyAlignment="0" applyProtection="0">
      <alignment vertical="center"/>
    </xf>
    <xf numFmtId="0" fontId="29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7" borderId="0" applyNumberFormat="0" applyBorder="0" applyAlignment="0" applyProtection="0"/>
    <xf numFmtId="0" fontId="29" fillId="18" borderId="0" applyNumberFormat="0" applyBorder="0" applyAlignment="0" applyProtection="0"/>
    <xf numFmtId="0" fontId="22" fillId="14" borderId="0" applyNumberFormat="0" applyBorder="0" applyAlignment="0" applyProtection="0">
      <alignment vertical="center"/>
    </xf>
    <xf numFmtId="0" fontId="29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30" borderId="0" applyNumberFormat="0" applyBorder="0" applyAlignment="0" applyProtection="0"/>
    <xf numFmtId="0" fontId="29" fillId="30" borderId="0" applyNumberFormat="0" applyBorder="0" applyAlignment="0" applyProtection="0"/>
    <xf numFmtId="0" fontId="22" fillId="31" borderId="0" applyNumberFormat="0" applyBorder="0" applyAlignment="0" applyProtection="0">
      <alignment vertical="center"/>
    </xf>
    <xf numFmtId="0" fontId="30" fillId="0" borderId="0">
      <alignment horizontal="center" wrapText="1"/>
      <protection locked="0"/>
    </xf>
    <xf numFmtId="0" fontId="13" fillId="3" borderId="0" applyNumberFormat="0" applyBorder="0" applyAlignment="0" applyProtection="0">
      <alignment vertical="center"/>
    </xf>
    <xf numFmtId="3" fontId="31" fillId="0" borderId="0"/>
    <xf numFmtId="179" fontId="32" fillId="0" borderId="1" applyAlignment="0" applyProtection="0"/>
    <xf numFmtId="188" fontId="1" fillId="0" borderId="0" applyFill="0" applyBorder="0" applyAlignment="0"/>
    <xf numFmtId="0" fontId="17" fillId="32" borderId="2" applyNumberFormat="0" applyAlignment="0" applyProtection="0">
      <alignment vertical="center"/>
    </xf>
    <xf numFmtId="0" fontId="19" fillId="33" borderId="3" applyNumberFormat="0" applyAlignment="0" applyProtection="0">
      <alignment vertical="center"/>
    </xf>
    <xf numFmtId="41" fontId="26" fillId="0" borderId="0" applyFont="0" applyFill="0" applyBorder="0" applyAlignment="0" applyProtection="0"/>
    <xf numFmtId="189" fontId="33" fillId="0" borderId="0"/>
    <xf numFmtId="177" fontId="26" fillId="0" borderId="0" applyFont="0" applyFill="0" applyBorder="0" applyAlignment="0" applyProtection="0"/>
    <xf numFmtId="180" fontId="26" fillId="0" borderId="0"/>
    <xf numFmtId="181" fontId="26" fillId="0" borderId="0" applyFont="0" applyFill="0" applyBorder="0" applyAlignment="0" applyProtection="0"/>
    <xf numFmtId="204" fontId="26" fillId="0" borderId="0" applyFont="0" applyFill="0" applyBorder="0" applyAlignment="0" applyProtection="0"/>
    <xf numFmtId="191" fontId="33" fillId="0" borderId="0"/>
    <xf numFmtId="0" fontId="34" fillId="0" borderId="0" applyProtection="0"/>
    <xf numFmtId="41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92" fontId="33" fillId="0" borderId="0"/>
    <xf numFmtId="0" fontId="21" fillId="0" borderId="0" applyNumberFormat="0" applyFill="0" applyBorder="0" applyAlignment="0" applyProtection="0">
      <alignment vertical="center"/>
    </xf>
    <xf numFmtId="2" fontId="34" fillId="0" borderId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12" fillId="4" borderId="0" applyNumberFormat="0" applyBorder="0" applyAlignment="0" applyProtection="0">
      <alignment vertical="center"/>
    </xf>
    <xf numFmtId="38" fontId="36" fillId="34" borderId="0" applyNumberFormat="0" applyBorder="0" applyAlignment="0" applyProtection="0"/>
    <xf numFmtId="0" fontId="37" fillId="0" borderId="4" applyNumberFormat="0" applyAlignment="0" applyProtection="0">
      <alignment horizontal="left" vertical="center"/>
    </xf>
    <xf numFmtId="0" fontId="37" fillId="0" borderId="5">
      <alignment horizontal="left" vertical="center"/>
    </xf>
    <xf numFmtId="0" fontId="9" fillId="0" borderId="6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8" fillId="0" borderId="0" applyProtection="0"/>
    <xf numFmtId="0" fontId="37" fillId="0" borderId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15" fillId="7" borderId="2" applyNumberFormat="0" applyAlignment="0" applyProtection="0">
      <alignment vertical="center"/>
    </xf>
    <xf numFmtId="10" fontId="36" fillId="35" borderId="9" applyNumberFormat="0" applyBorder="0" applyAlignment="0" applyProtection="0"/>
    <xf numFmtId="201" fontId="40" fillId="36" borderId="0"/>
    <xf numFmtId="0" fontId="18" fillId="0" borderId="10" applyNumberFormat="0" applyFill="0" applyAlignment="0" applyProtection="0">
      <alignment vertical="center"/>
    </xf>
    <xf numFmtId="201" fontId="41" fillId="37" borderId="0"/>
    <xf numFmtId="38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203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97" fontId="42" fillId="0" borderId="0" applyFont="0" applyFill="0" applyBorder="0" applyAlignment="0" applyProtection="0"/>
    <xf numFmtId="198" fontId="42" fillId="0" borderId="0" applyFont="0" applyFill="0" applyBorder="0" applyAlignment="0" applyProtection="0"/>
    <xf numFmtId="202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0" fontId="14" fillId="38" borderId="0" applyNumberFormat="0" applyBorder="0" applyAlignment="0" applyProtection="0">
      <alignment vertical="center"/>
    </xf>
    <xf numFmtId="0" fontId="33" fillId="0" borderId="0"/>
    <xf numFmtId="37" fontId="43" fillId="0" borderId="0"/>
    <xf numFmtId="0" fontId="44" fillId="0" borderId="0"/>
    <xf numFmtId="0" fontId="40" fillId="0" borderId="0"/>
    <xf numFmtId="183" fontId="45" fillId="0" borderId="0"/>
    <xf numFmtId="0" fontId="24" fillId="0" borderId="0"/>
    <xf numFmtId="0" fontId="26" fillId="0" borderId="0"/>
    <xf numFmtId="0" fontId="3" fillId="39" borderId="11" applyNumberFormat="0" applyFont="0" applyAlignment="0" applyProtection="0">
      <alignment vertical="center"/>
    </xf>
    <xf numFmtId="0" fontId="16" fillId="32" borderId="12" applyNumberFormat="0" applyAlignment="0" applyProtection="0">
      <alignment vertical="center"/>
    </xf>
    <xf numFmtId="14" fontId="30" fillId="0" borderId="0">
      <alignment horizontal="center" wrapText="1"/>
      <protection locked="0"/>
    </xf>
    <xf numFmtId="10" fontId="26" fillId="0" borderId="0" applyFont="0" applyFill="0" applyBorder="0" applyAlignment="0" applyProtection="0"/>
    <xf numFmtId="9" fontId="24" fillId="0" borderId="0" applyFont="0" applyFill="0" applyBorder="0" applyAlignment="0" applyProtection="0"/>
    <xf numFmtId="13" fontId="26" fillId="0" borderId="0" applyFont="0" applyFill="0" applyProtection="0"/>
    <xf numFmtId="0" fontId="42" fillId="0" borderId="0" applyNumberFormat="0" applyFont="0" applyFill="0" applyBorder="0" applyAlignment="0" applyProtection="0">
      <alignment horizontal="left"/>
    </xf>
    <xf numFmtId="15" fontId="42" fillId="0" borderId="0" applyFont="0" applyFill="0" applyBorder="0" applyAlignment="0" applyProtection="0"/>
    <xf numFmtId="4" fontId="42" fillId="0" borderId="0" applyFont="0" applyFill="0" applyBorder="0" applyAlignment="0" applyProtection="0"/>
    <xf numFmtId="0" fontId="32" fillId="0" borderId="13">
      <alignment horizontal="center"/>
    </xf>
    <xf numFmtId="3" fontId="42" fillId="0" borderId="0" applyFont="0" applyFill="0" applyBorder="0" applyAlignment="0" applyProtection="0"/>
    <xf numFmtId="0" fontId="42" fillId="40" borderId="0" applyNumberFormat="0" applyFont="0" applyBorder="0" applyAlignment="0" applyProtection="0"/>
    <xf numFmtId="3" fontId="46" fillId="0" borderId="0"/>
    <xf numFmtId="0" fontId="5" fillId="0" borderId="0" applyNumberFormat="0" applyFill="0" applyBorder="0" applyAlignment="0" applyProtection="0"/>
    <xf numFmtId="0" fontId="3" fillId="0" borderId="0"/>
    <xf numFmtId="0" fontId="47" fillId="41" borderId="14">
      <protection locked="0"/>
    </xf>
    <xf numFmtId="0" fontId="48" fillId="0" borderId="0"/>
    <xf numFmtId="0" fontId="47" fillId="41" borderId="14">
      <protection locked="0"/>
    </xf>
    <xf numFmtId="0" fontId="47" fillId="41" borderId="14">
      <protection locked="0"/>
    </xf>
    <xf numFmtId="0" fontId="8" fillId="0" borderId="0" applyNumberFormat="0" applyFill="0" applyBorder="0" applyAlignment="0" applyProtection="0">
      <alignment vertical="center"/>
    </xf>
    <xf numFmtId="0" fontId="34" fillId="0" borderId="15" applyProtection="0"/>
    <xf numFmtId="184" fontId="26" fillId="0" borderId="0" applyFont="0" applyFill="0" applyBorder="0" applyAlignment="0" applyProtection="0"/>
    <xf numFmtId="185" fontId="26" fillId="0" borderId="0" applyFont="0" applyFill="0" applyBorder="0" applyAlignment="0" applyProtection="0"/>
    <xf numFmtId="186" fontId="23" fillId="0" borderId="0" applyFont="0" applyFill="0" applyBorder="0" applyAlignment="0" applyProtection="0"/>
    <xf numFmtId="187" fontId="23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190" fontId="26" fillId="0" borderId="0" applyFont="0" applyFill="0" applyBorder="0" applyAlignment="0" applyProtection="0"/>
    <xf numFmtId="199" fontId="26" fillId="0" borderId="0" applyFont="0" applyFill="0" applyBorder="0" applyAlignment="0" applyProtection="0"/>
    <xf numFmtId="0" fontId="26" fillId="0" borderId="16" applyNumberFormat="0" applyFill="0" applyProtection="0">
      <alignment horizontal="right"/>
    </xf>
    <xf numFmtId="0" fontId="49" fillId="0" borderId="6" applyNumberFormat="0" applyFill="0" applyAlignment="0" applyProtection="0">
      <alignment vertical="center"/>
    </xf>
    <xf numFmtId="0" fontId="50" fillId="0" borderId="7" applyNumberFormat="0" applyFill="0" applyAlignment="0" applyProtection="0">
      <alignment vertical="center"/>
    </xf>
    <xf numFmtId="0" fontId="51" fillId="0" borderId="8" applyNumberFormat="0" applyFill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3" fillId="0" borderId="16" applyNumberFormat="0" applyFill="0" applyProtection="0">
      <alignment horizontal="center"/>
    </xf>
    <xf numFmtId="0" fontId="52" fillId="0" borderId="0" applyNumberFormat="0" applyFill="0" applyBorder="0" applyAlignment="0" applyProtection="0"/>
    <xf numFmtId="0" fontId="54" fillId="0" borderId="17" applyNumberFormat="0" applyFill="0" applyProtection="0">
      <alignment horizontal="center"/>
    </xf>
    <xf numFmtId="0" fontId="55" fillId="3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58" fillId="43" borderId="0" applyNumberFormat="0" applyBorder="0" applyAlignment="0" applyProtection="0"/>
    <xf numFmtId="0" fontId="57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8" fillId="43" borderId="0" applyNumberFormat="0" applyBorder="0" applyAlignment="0" applyProtection="0"/>
    <xf numFmtId="0" fontId="59" fillId="5" borderId="0" applyNumberFormat="0" applyBorder="0" applyAlignment="0" applyProtection="0">
      <alignment vertical="center"/>
    </xf>
    <xf numFmtId="0" fontId="59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58" fillId="43" borderId="0" applyNumberFormat="0" applyBorder="0" applyAlignment="0" applyProtection="0"/>
    <xf numFmtId="0" fontId="13" fillId="5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2" fillId="0" borderId="0">
      <alignment vertical="center"/>
    </xf>
    <xf numFmtId="0" fontId="26" fillId="0" borderId="0"/>
    <xf numFmtId="0" fontId="5" fillId="0" borderId="0"/>
    <xf numFmtId="0" fontId="5" fillId="0" borderId="0"/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91" fillId="0" borderId="0"/>
    <xf numFmtId="0" fontId="60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63" fillId="0" borderId="0" applyFont="0" applyFill="0" applyBorder="0" applyAlignment="0" applyProtection="0"/>
    <xf numFmtId="0" fontId="64" fillId="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6" fillId="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4" fillId="4" borderId="0" applyNumberFormat="0" applyBorder="0" applyAlignment="0" applyProtection="0">
      <alignment vertical="center"/>
    </xf>
    <xf numFmtId="0" fontId="66" fillId="6" borderId="0" applyNumberFormat="0" applyBorder="0" applyAlignment="0" applyProtection="0">
      <alignment vertical="center"/>
    </xf>
    <xf numFmtId="0" fontId="66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4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4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5" fillId="25" borderId="0" applyNumberFormat="0" applyBorder="0" applyAlignment="0" applyProtection="0"/>
    <xf numFmtId="0" fontId="66" fillId="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65" fillId="4" borderId="0" applyNumberFormat="0" applyBorder="0" applyAlignment="0" applyProtection="0">
      <alignment vertical="center"/>
    </xf>
    <xf numFmtId="0" fontId="67" fillId="6" borderId="0" applyNumberFormat="0" applyBorder="0" applyAlignment="0" applyProtection="0">
      <alignment vertical="center"/>
    </xf>
    <xf numFmtId="0" fontId="65" fillId="25" borderId="0" applyNumberFormat="0" applyBorder="0" applyAlignment="0" applyProtection="0"/>
    <xf numFmtId="0" fontId="67" fillId="6" borderId="0" applyNumberFormat="0" applyBorder="0" applyAlignment="0" applyProtection="0">
      <alignment vertical="center"/>
    </xf>
    <xf numFmtId="0" fontId="67" fillId="6" borderId="0" applyNumberFormat="0" applyBorder="0" applyAlignment="0" applyProtection="0">
      <alignment vertical="center"/>
    </xf>
    <xf numFmtId="0" fontId="66" fillId="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6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64" fillId="4" borderId="0" applyNumberFormat="0" applyBorder="0" applyAlignment="0" applyProtection="0">
      <alignment vertical="center"/>
    </xf>
    <xf numFmtId="0" fontId="64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6" fillId="6" borderId="0" applyNumberFormat="0" applyBorder="0" applyAlignment="0" applyProtection="0">
      <alignment vertical="center"/>
    </xf>
    <xf numFmtId="0" fontId="64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65" fillId="25" borderId="0" applyNumberFormat="0" applyBorder="0" applyAlignment="0" applyProtection="0"/>
    <xf numFmtId="0" fontId="12" fillId="6" borderId="0" applyNumberFormat="0" applyBorder="0" applyAlignment="0" applyProtection="0">
      <alignment vertical="center"/>
    </xf>
    <xf numFmtId="0" fontId="64" fillId="4" borderId="0" applyNumberFormat="0" applyBorder="0" applyAlignment="0" applyProtection="0">
      <alignment vertical="center"/>
    </xf>
    <xf numFmtId="0" fontId="64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4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4" fillId="4" borderId="0" applyNumberFormat="0" applyBorder="0" applyAlignment="0" applyProtection="0">
      <alignment vertical="center"/>
    </xf>
    <xf numFmtId="0" fontId="64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4" fillId="4" borderId="0" applyNumberFormat="0" applyBorder="0" applyAlignment="0" applyProtection="0">
      <alignment vertical="center"/>
    </xf>
    <xf numFmtId="0" fontId="64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64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4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6" fillId="6" borderId="0" applyNumberFormat="0" applyBorder="0" applyAlignment="0" applyProtection="0">
      <alignment vertical="center"/>
    </xf>
    <xf numFmtId="0" fontId="64" fillId="4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18" applyNumberFormat="0" applyFill="0" applyAlignment="0" applyProtection="0">
      <alignment vertical="center"/>
    </xf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1" fontId="71" fillId="0" borderId="0" applyFont="0" applyFill="0" applyBorder="0" applyAlignment="0" applyProtection="0"/>
    <xf numFmtId="182" fontId="71" fillId="0" borderId="0" applyFont="0" applyFill="0" applyBorder="0" applyAlignment="0" applyProtection="0"/>
    <xf numFmtId="0" fontId="72" fillId="32" borderId="2" applyNumberFormat="0" applyAlignment="0" applyProtection="0">
      <alignment vertical="center"/>
    </xf>
    <xf numFmtId="0" fontId="73" fillId="33" borderId="3" applyNumberFormat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54" fillId="0" borderId="17" applyNumberFormat="0" applyFill="0" applyProtection="0">
      <alignment horizontal="left"/>
    </xf>
    <xf numFmtId="0" fontId="75" fillId="0" borderId="0" applyNumberFormat="0" applyFill="0" applyBorder="0" applyAlignment="0" applyProtection="0">
      <alignment vertical="center"/>
    </xf>
    <xf numFmtId="0" fontId="76" fillId="0" borderId="10" applyNumberFormat="0" applyFill="0" applyAlignment="0" applyProtection="0">
      <alignment vertical="center"/>
    </xf>
    <xf numFmtId="38" fontId="77" fillId="0" borderId="0" applyFont="0" applyFill="0" applyBorder="0" applyAlignment="0" applyProtection="0"/>
    <xf numFmtId="4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78" fillId="0" borderId="0"/>
    <xf numFmtId="193" fontId="23" fillId="0" borderId="0" applyFont="0" applyFill="0" applyBorder="0" applyAlignment="0" applyProtection="0"/>
    <xf numFmtId="194" fontId="23" fillId="0" borderId="0" applyFont="0" applyFill="0" applyBorder="0" applyAlignment="0" applyProtection="0"/>
    <xf numFmtId="195" fontId="23" fillId="0" borderId="0" applyFont="0" applyFill="0" applyBorder="0" applyAlignment="0" applyProtection="0"/>
    <xf numFmtId="196" fontId="23" fillId="0" borderId="0" applyFont="0" applyFill="0" applyBorder="0" applyAlignment="0" applyProtection="0"/>
    <xf numFmtId="0" fontId="33" fillId="0" borderId="0"/>
    <xf numFmtId="41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63" fillId="0" borderId="0"/>
    <xf numFmtId="0" fontId="70" fillId="45" borderId="0" applyNumberFormat="0" applyBorder="0" applyAlignment="0" applyProtection="0"/>
    <xf numFmtId="0" fontId="70" fillId="46" borderId="0" applyNumberFormat="0" applyBorder="0" applyAlignment="0" applyProtection="0"/>
    <xf numFmtId="0" fontId="70" fillId="47" borderId="0" applyNumberFormat="0" applyBorder="0" applyAlignment="0" applyProtection="0"/>
    <xf numFmtId="0" fontId="28" fillId="19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200" fontId="26" fillId="0" borderId="17" applyFill="0" applyProtection="0">
      <alignment horizontal="right"/>
    </xf>
    <xf numFmtId="0" fontId="26" fillId="0" borderId="16" applyNumberFormat="0" applyFill="0" applyProtection="0">
      <alignment horizontal="left"/>
    </xf>
    <xf numFmtId="0" fontId="79" fillId="38" borderId="0" applyNumberFormat="0" applyBorder="0" applyAlignment="0" applyProtection="0">
      <alignment vertical="center"/>
    </xf>
    <xf numFmtId="0" fontId="80" fillId="32" borderId="12" applyNumberFormat="0" applyAlignment="0" applyProtection="0">
      <alignment vertical="center"/>
    </xf>
    <xf numFmtId="0" fontId="81" fillId="7" borderId="2" applyNumberFormat="0" applyAlignment="0" applyProtection="0">
      <alignment vertical="center"/>
    </xf>
    <xf numFmtId="1" fontId="26" fillId="0" borderId="17" applyFill="0" applyProtection="0">
      <alignment horizontal="center"/>
    </xf>
    <xf numFmtId="1" fontId="6" fillId="0" borderId="9">
      <alignment vertical="center"/>
      <protection locked="0"/>
    </xf>
    <xf numFmtId="0" fontId="82" fillId="0" borderId="0"/>
    <xf numFmtId="178" fontId="6" fillId="0" borderId="9">
      <alignment vertical="center"/>
      <protection locked="0"/>
    </xf>
    <xf numFmtId="0" fontId="23" fillId="0" borderId="0"/>
    <xf numFmtId="0" fontId="71" fillId="0" borderId="0"/>
    <xf numFmtId="0" fontId="42" fillId="0" borderId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5" fillId="39" borderId="11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6" fillId="0" borderId="0" applyNumberFormat="0" applyFont="0" applyFill="0" applyBorder="0" applyAlignment="0" applyProtection="0"/>
  </cellStyleXfs>
  <cellXfs count="114">
    <xf numFmtId="0" fontId="0" fillId="0" borderId="0" xfId="0"/>
    <xf numFmtId="0" fontId="7" fillId="44" borderId="0" xfId="141" applyFont="1" applyFill="1"/>
    <xf numFmtId="0" fontId="26" fillId="0" borderId="0" xfId="141"/>
    <xf numFmtId="0" fontId="26" fillId="44" borderId="0" xfId="141" applyFill="1"/>
    <xf numFmtId="0" fontId="26" fillId="48" borderId="19" xfId="141" applyFill="1" applyBorder="1"/>
    <xf numFmtId="0" fontId="83" fillId="49" borderId="20" xfId="141" applyFont="1" applyFill="1" applyBorder="1" applyAlignment="1">
      <alignment horizontal="center"/>
    </xf>
    <xf numFmtId="0" fontId="84" fillId="50" borderId="21" xfId="141" applyFont="1" applyFill="1" applyBorder="1" applyAlignment="1">
      <alignment horizontal="center"/>
    </xf>
    <xf numFmtId="0" fontId="83" fillId="49" borderId="21" xfId="141" applyFont="1" applyFill="1" applyBorder="1" applyAlignment="1">
      <alignment horizontal="center"/>
    </xf>
    <xf numFmtId="0" fontId="83" fillId="49" borderId="22" xfId="141" applyFont="1" applyFill="1" applyBorder="1" applyAlignment="1">
      <alignment horizontal="center"/>
    </xf>
    <xf numFmtId="0" fontId="26" fillId="48" borderId="23" xfId="141" applyFill="1" applyBorder="1"/>
    <xf numFmtId="0" fontId="26" fillId="48" borderId="24" xfId="141" applyFill="1" applyBorder="1"/>
    <xf numFmtId="0" fontId="92" fillId="0" borderId="0" xfId="0" applyFont="1" applyAlignment="1">
      <alignment vertical="center"/>
    </xf>
    <xf numFmtId="0" fontId="93" fillId="0" borderId="0" xfId="293" applyFont="1" applyAlignment="1">
      <alignment vertical="center"/>
    </xf>
    <xf numFmtId="0" fontId="93" fillId="0" borderId="0" xfId="293" applyFont="1" applyAlignment="1">
      <alignment horizontal="right" vertical="center"/>
    </xf>
    <xf numFmtId="0" fontId="87" fillId="51" borderId="0" xfId="0" applyNumberFormat="1" applyFont="1" applyFill="1" applyBorder="1" applyAlignment="1" applyProtection="1">
      <alignment horizontal="right" vertical="center"/>
    </xf>
    <xf numFmtId="0" fontId="0" fillId="0" borderId="0" xfId="0" applyAlignment="1"/>
    <xf numFmtId="0" fontId="0" fillId="0" borderId="0" xfId="0" applyFill="1"/>
    <xf numFmtId="0" fontId="0" fillId="0" borderId="0" xfId="0" applyFill="1" applyAlignment="1"/>
    <xf numFmtId="0" fontId="94" fillId="0" borderId="0" xfId="0" applyFont="1" applyAlignment="1">
      <alignment vertical="center"/>
    </xf>
    <xf numFmtId="0" fontId="88" fillId="0" borderId="0" xfId="0" applyNumberFormat="1" applyFont="1" applyFill="1" applyBorder="1" applyAlignment="1" applyProtection="1">
      <alignment horizontal="left" vertical="center"/>
    </xf>
    <xf numFmtId="0" fontId="89" fillId="0" borderId="0" xfId="0" applyNumberFormat="1" applyFont="1" applyFill="1" applyBorder="1" applyAlignment="1" applyProtection="1">
      <alignment vertical="center"/>
    </xf>
    <xf numFmtId="0" fontId="89" fillId="0" borderId="0" xfId="0" applyNumberFormat="1" applyFont="1" applyFill="1" applyBorder="1" applyAlignment="1" applyProtection="1">
      <alignment horizontal="right" vertical="center"/>
    </xf>
    <xf numFmtId="0" fontId="90" fillId="0" borderId="0" xfId="0" applyNumberFormat="1" applyFont="1" applyFill="1" applyBorder="1" applyAlignment="1" applyProtection="1">
      <alignment horizontal="left" vertical="center"/>
    </xf>
    <xf numFmtId="205" fontId="2" fillId="0" borderId="9" xfId="0" applyNumberFormat="1" applyFont="1" applyFill="1" applyBorder="1" applyAlignment="1" applyProtection="1">
      <alignment horizontal="right" vertical="center"/>
    </xf>
    <xf numFmtId="205" fontId="2" fillId="0" borderId="26" xfId="0" applyNumberFormat="1" applyFont="1" applyFill="1" applyBorder="1" applyAlignment="1" applyProtection="1">
      <alignment horizontal="right" vertical="center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2" fillId="0" borderId="27" xfId="0" applyNumberFormat="1" applyFont="1" applyFill="1" applyBorder="1" applyAlignment="1" applyProtection="1">
      <alignment horizontal="left" vertical="center"/>
    </xf>
    <xf numFmtId="0" fontId="2" fillId="0" borderId="28" xfId="0" applyNumberFormat="1" applyFont="1" applyFill="1" applyBorder="1" applyAlignment="1" applyProtection="1">
      <alignment horizontal="left" vertical="center"/>
    </xf>
    <xf numFmtId="206" fontId="2" fillId="51" borderId="9" xfId="0" applyNumberFormat="1" applyFont="1" applyFill="1" applyBorder="1" applyAlignment="1" applyProtection="1">
      <alignment horizontal="center" vertical="center"/>
    </xf>
    <xf numFmtId="206" fontId="2" fillId="51" borderId="25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2" fillId="0" borderId="27" xfId="0" applyNumberFormat="1" applyFont="1" applyFill="1" applyBorder="1" applyAlignment="1" applyProtection="1">
      <alignment vertical="center"/>
    </xf>
    <xf numFmtId="0" fontId="86" fillId="0" borderId="27" xfId="0" applyNumberFormat="1" applyFont="1" applyFill="1" applyBorder="1" applyAlignment="1" applyProtection="1">
      <alignment horizontal="center" vertical="center"/>
    </xf>
    <xf numFmtId="205" fontId="86" fillId="0" borderId="9" xfId="0" applyNumberFormat="1" applyFont="1" applyFill="1" applyBorder="1" applyAlignment="1" applyProtection="1">
      <alignment horizontal="right" vertical="center"/>
    </xf>
    <xf numFmtId="0" fontId="86" fillId="0" borderId="27" xfId="0" applyNumberFormat="1" applyFont="1" applyFill="1" applyBorder="1" applyAlignment="1" applyProtection="1">
      <alignment vertical="center"/>
    </xf>
    <xf numFmtId="205" fontId="86" fillId="0" borderId="25" xfId="0" applyNumberFormat="1" applyFont="1" applyFill="1" applyBorder="1" applyAlignment="1" applyProtection="1">
      <alignment horizontal="right" vertical="center"/>
    </xf>
    <xf numFmtId="0" fontId="70" fillId="0" borderId="29" xfId="0" applyNumberFormat="1" applyFont="1" applyFill="1" applyBorder="1" applyAlignment="1" applyProtection="1">
      <alignment horizontal="center" vertical="center"/>
    </xf>
    <xf numFmtId="0" fontId="70" fillId="0" borderId="30" xfId="0" applyNumberFormat="1" applyFont="1" applyFill="1" applyBorder="1" applyAlignment="1" applyProtection="1">
      <alignment horizontal="center" vertical="center"/>
    </xf>
    <xf numFmtId="0" fontId="70" fillId="0" borderId="31" xfId="0" applyNumberFormat="1" applyFont="1" applyFill="1" applyBorder="1" applyAlignment="1" applyProtection="1">
      <alignment horizontal="center" vertical="center"/>
    </xf>
    <xf numFmtId="0" fontId="70" fillId="0" borderId="27" xfId="0" applyNumberFormat="1" applyFont="1" applyFill="1" applyBorder="1" applyAlignment="1" applyProtection="1">
      <alignment horizontal="center" vertical="center"/>
    </xf>
    <xf numFmtId="0" fontId="70" fillId="0" borderId="28" xfId="0" applyNumberFormat="1" applyFont="1" applyFill="1" applyBorder="1" applyAlignment="1" applyProtection="1">
      <alignment horizontal="center" vertical="center"/>
    </xf>
    <xf numFmtId="205" fontId="70" fillId="0" borderId="24" xfId="0" applyNumberFormat="1" applyFont="1" applyFill="1" applyBorder="1" applyAlignment="1" applyProtection="1">
      <alignment horizontal="right" vertical="center"/>
    </xf>
    <xf numFmtId="0" fontId="70" fillId="0" borderId="24" xfId="0" applyNumberFormat="1" applyFont="1" applyFill="1" applyBorder="1" applyAlignment="1" applyProtection="1">
      <alignment horizontal="center" vertical="center"/>
    </xf>
    <xf numFmtId="205" fontId="70" fillId="0" borderId="26" xfId="0" applyNumberFormat="1" applyFont="1" applyFill="1" applyBorder="1" applyAlignment="1" applyProtection="1">
      <alignment horizontal="right" vertical="center"/>
    </xf>
    <xf numFmtId="0" fontId="60" fillId="0" borderId="0" xfId="0" applyNumberFormat="1" applyFont="1" applyFill="1" applyBorder="1" applyAlignment="1" applyProtection="1">
      <alignment horizontal="left" vertical="center"/>
    </xf>
    <xf numFmtId="0" fontId="86" fillId="0" borderId="27" xfId="0" applyNumberFormat="1" applyFont="1" applyFill="1" applyBorder="1" applyAlignment="1" applyProtection="1">
      <alignment horizontal="left" vertical="center"/>
    </xf>
    <xf numFmtId="0" fontId="86" fillId="0" borderId="9" xfId="0" applyNumberFormat="1" applyFont="1" applyFill="1" applyBorder="1" applyAlignment="1" applyProtection="1">
      <alignment horizontal="left" vertical="center" wrapText="1"/>
    </xf>
    <xf numFmtId="0" fontId="70" fillId="0" borderId="24" xfId="0" applyNumberFormat="1" applyFont="1" applyFill="1" applyBorder="1" applyAlignment="1" applyProtection="1">
      <alignment horizontal="left" vertical="center" wrapText="1"/>
    </xf>
    <xf numFmtId="206" fontId="70" fillId="51" borderId="24" xfId="0" applyNumberFormat="1" applyFont="1" applyFill="1" applyBorder="1" applyAlignment="1" applyProtection="1">
      <alignment horizontal="center" vertical="center"/>
    </xf>
    <xf numFmtId="0" fontId="97" fillId="0" borderId="26" xfId="0" applyFont="1" applyBorder="1" applyAlignment="1">
      <alignment horizontal="center"/>
    </xf>
    <xf numFmtId="0" fontId="70" fillId="0" borderId="30" xfId="0" applyNumberFormat="1" applyFont="1" applyFill="1" applyBorder="1" applyAlignment="1" applyProtection="1">
      <alignment horizontal="center" vertical="center" wrapText="1"/>
    </xf>
    <xf numFmtId="0" fontId="70" fillId="0" borderId="31" xfId="0" applyNumberFormat="1" applyFont="1" applyFill="1" applyBorder="1" applyAlignment="1" applyProtection="1">
      <alignment horizontal="center" vertical="center" wrapText="1"/>
    </xf>
    <xf numFmtId="31" fontId="89" fillId="0" borderId="0" xfId="0" applyNumberFormat="1" applyFont="1" applyFill="1" applyBorder="1" applyAlignment="1" applyProtection="1">
      <alignment vertical="center"/>
    </xf>
    <xf numFmtId="31" fontId="2" fillId="0" borderId="0" xfId="0" applyNumberFormat="1" applyFont="1"/>
    <xf numFmtId="0" fontId="70" fillId="0" borderId="30" xfId="0" applyFont="1" applyFill="1" applyBorder="1" applyAlignment="1">
      <alignment horizontal="center" vertical="center" wrapText="1" shrinkToFit="1"/>
    </xf>
    <xf numFmtId="0" fontId="70" fillId="0" borderId="31" xfId="0" applyFont="1" applyFill="1" applyBorder="1" applyAlignment="1">
      <alignment horizontal="center" vertical="center" wrapText="1" shrinkToFit="1"/>
    </xf>
    <xf numFmtId="0" fontId="70" fillId="0" borderId="29" xfId="0" applyFont="1" applyFill="1" applyBorder="1" applyAlignment="1">
      <alignment horizontal="center" vertical="center" wrapText="1" shrinkToFit="1"/>
    </xf>
    <xf numFmtId="0" fontId="99" fillId="0" borderId="0" xfId="0" applyFont="1"/>
    <xf numFmtId="0" fontId="98" fillId="0" borderId="0" xfId="0" applyFont="1" applyAlignment="1"/>
    <xf numFmtId="0" fontId="2" fillId="51" borderId="27" xfId="0" applyNumberFormat="1" applyFont="1" applyFill="1" applyBorder="1" applyAlignment="1" applyProtection="1">
      <alignment vertical="center"/>
    </xf>
    <xf numFmtId="205" fontId="86" fillId="0" borderId="0" xfId="0" applyNumberFormat="1" applyFont="1" applyFill="1" applyBorder="1" applyAlignment="1" applyProtection="1">
      <alignment horizontal="right" vertical="center"/>
    </xf>
    <xf numFmtId="0" fontId="0" fillId="0" borderId="0" xfId="0" applyBorder="1"/>
    <xf numFmtId="205" fontId="0" fillId="0" borderId="0" xfId="0" applyNumberFormat="1" applyBorder="1"/>
    <xf numFmtId="207" fontId="0" fillId="0" borderId="0" xfId="0" applyNumberFormat="1" applyBorder="1"/>
    <xf numFmtId="206" fontId="0" fillId="0" borderId="0" xfId="0" applyNumberFormat="1" applyBorder="1"/>
    <xf numFmtId="208" fontId="0" fillId="0" borderId="0" xfId="0" applyNumberFormat="1" applyBorder="1"/>
    <xf numFmtId="206" fontId="0" fillId="0" borderId="0" xfId="0" applyNumberFormat="1"/>
    <xf numFmtId="207" fontId="101" fillId="0" borderId="0" xfId="0" applyNumberFormat="1" applyFont="1" applyFill="1" applyBorder="1" applyAlignment="1">
      <alignment horizontal="right" vertical="center" wrapText="1"/>
    </xf>
    <xf numFmtId="0" fontId="26" fillId="0" borderId="0" xfId="449" applyNumberFormat="1" applyFont="1" applyFill="1" applyBorder="1" applyAlignment="1"/>
    <xf numFmtId="206" fontId="2" fillId="51" borderId="24" xfId="0" applyNumberFormat="1" applyFont="1" applyFill="1" applyBorder="1" applyAlignment="1" applyProtection="1">
      <alignment horizontal="center" vertical="center"/>
    </xf>
    <xf numFmtId="205" fontId="0" fillId="0" borderId="0" xfId="0" applyNumberFormat="1"/>
    <xf numFmtId="14" fontId="100" fillId="0" borderId="0" xfId="0" applyNumberFormat="1" applyFont="1" applyAlignment="1">
      <alignment horizontal="right"/>
    </xf>
    <xf numFmtId="0" fontId="98" fillId="0" borderId="0" xfId="0" applyFont="1" applyAlignment="1">
      <alignment horizontal="center"/>
    </xf>
    <xf numFmtId="0" fontId="99" fillId="0" borderId="0" xfId="0" applyFont="1" applyAlignment="1">
      <alignment horizontal="center"/>
    </xf>
    <xf numFmtId="0" fontId="70" fillId="0" borderId="30" xfId="0" applyNumberFormat="1" applyFont="1" applyFill="1" applyBorder="1" applyAlignment="1" applyProtection="1">
      <alignment horizontal="center" vertical="center"/>
    </xf>
    <xf numFmtId="0" fontId="70" fillId="0" borderId="31" xfId="0" applyNumberFormat="1" applyFont="1" applyFill="1" applyBorder="1" applyAlignment="1" applyProtection="1">
      <alignment horizontal="center" vertical="center"/>
    </xf>
    <xf numFmtId="0" fontId="87" fillId="51" borderId="0" xfId="0" applyNumberFormat="1" applyFont="1" applyFill="1" applyBorder="1" applyAlignment="1" applyProtection="1">
      <alignment horizontal="right" vertical="center"/>
    </xf>
    <xf numFmtId="0" fontId="96" fillId="0" borderId="0" xfId="0" applyNumberFormat="1" applyFont="1" applyFill="1" applyBorder="1" applyAlignment="1" applyProtection="1">
      <alignment horizontal="center" vertical="center"/>
    </xf>
    <xf numFmtId="0" fontId="70" fillId="0" borderId="29" xfId="0" applyNumberFormat="1" applyFont="1" applyFill="1" applyBorder="1" applyAlignment="1" applyProtection="1">
      <alignment horizontal="center" vertical="center"/>
    </xf>
    <xf numFmtId="31" fontId="2" fillId="0" borderId="32" xfId="0" applyNumberFormat="1" applyFont="1" applyBorder="1" applyAlignment="1">
      <alignment horizontal="right"/>
    </xf>
    <xf numFmtId="0" fontId="86" fillId="0" borderId="0" xfId="0" applyNumberFormat="1" applyFont="1" applyFill="1" applyBorder="1" applyAlignment="1" applyProtection="1">
      <alignment vertical="center"/>
    </xf>
    <xf numFmtId="0" fontId="86" fillId="0" borderId="0" xfId="0" applyNumberFormat="1" applyFont="1" applyFill="1" applyBorder="1" applyAlignment="1" applyProtection="1">
      <alignment horizontal="right" vertical="center"/>
    </xf>
    <xf numFmtId="0" fontId="87" fillId="51" borderId="0" xfId="0" applyNumberFormat="1" applyFont="1" applyFill="1" applyBorder="1" applyAlignment="1" applyProtection="1">
      <alignment horizontal="right"/>
    </xf>
    <xf numFmtId="0" fontId="2" fillId="51" borderId="0" xfId="0" applyNumberFormat="1" applyFont="1" applyFill="1" applyBorder="1" applyAlignment="1" applyProtection="1">
      <alignment horizontal="right" vertical="center"/>
    </xf>
    <xf numFmtId="0" fontId="101" fillId="0" borderId="0" xfId="449" applyNumberFormat="1" applyFont="1" applyFill="1" applyBorder="1" applyAlignment="1">
      <alignment horizontal="center" vertical="center" wrapText="1"/>
    </xf>
    <xf numFmtId="0" fontId="102" fillId="0" borderId="35" xfId="449" applyFont="1" applyBorder="1" applyAlignment="1">
      <alignment horizontal="center" vertical="center" wrapText="1"/>
    </xf>
    <xf numFmtId="0" fontId="2" fillId="51" borderId="13" xfId="0" applyNumberFormat="1" applyFont="1" applyFill="1" applyBorder="1" applyAlignment="1" applyProtection="1">
      <alignment horizontal="right" vertical="center"/>
    </xf>
    <xf numFmtId="0" fontId="102" fillId="0" borderId="34" xfId="449" applyFont="1" applyBorder="1" applyAlignment="1">
      <alignment horizontal="center" vertical="center" wrapText="1"/>
    </xf>
    <xf numFmtId="0" fontId="102" fillId="0" borderId="14" xfId="449" applyFont="1" applyBorder="1" applyAlignment="1">
      <alignment horizontal="center" vertical="center" wrapText="1"/>
    </xf>
    <xf numFmtId="0" fontId="102" fillId="0" borderId="16" xfId="449" applyFont="1" applyBorder="1" applyAlignment="1">
      <alignment horizontal="center" vertical="center" wrapText="1"/>
    </xf>
    <xf numFmtId="0" fontId="102" fillId="0" borderId="30" xfId="449" applyFont="1" applyBorder="1" applyAlignment="1">
      <alignment horizontal="center" vertical="center" wrapText="1"/>
    </xf>
    <xf numFmtId="0" fontId="102" fillId="0" borderId="31" xfId="449" applyFont="1" applyBorder="1" applyAlignment="1">
      <alignment horizontal="center" vertical="center" wrapText="1"/>
    </xf>
    <xf numFmtId="0" fontId="102" fillId="0" borderId="33" xfId="449" applyFont="1" applyBorder="1" applyAlignment="1">
      <alignment horizontal="center" vertical="center" wrapText="1"/>
    </xf>
    <xf numFmtId="0" fontId="70" fillId="0" borderId="33" xfId="0" applyNumberFormat="1" applyFont="1" applyFill="1" applyBorder="1" applyAlignment="1" applyProtection="1">
      <alignment horizontal="center" vertical="center"/>
    </xf>
    <xf numFmtId="0" fontId="70" fillId="0" borderId="35" xfId="0" applyNumberFormat="1" applyFont="1" applyFill="1" applyBorder="1" applyAlignment="1" applyProtection="1">
      <alignment horizontal="center" vertical="center"/>
    </xf>
    <xf numFmtId="205" fontId="2" fillId="0" borderId="33" xfId="0" applyNumberFormat="1" applyFont="1" applyFill="1" applyBorder="1" applyAlignment="1" applyProtection="1">
      <alignment horizontal="right" vertical="center"/>
    </xf>
    <xf numFmtId="0" fontId="2" fillId="0" borderId="33" xfId="0" applyNumberFormat="1" applyFont="1" applyFill="1" applyBorder="1" applyAlignment="1" applyProtection="1">
      <alignment vertical="center"/>
    </xf>
    <xf numFmtId="205" fontId="2" fillId="0" borderId="35" xfId="0" applyNumberFormat="1" applyFont="1" applyFill="1" applyBorder="1" applyAlignment="1" applyProtection="1">
      <alignment horizontal="right" vertical="center"/>
    </xf>
    <xf numFmtId="0" fontId="95" fillId="0" borderId="33" xfId="0" applyFont="1" applyBorder="1"/>
    <xf numFmtId="206" fontId="2" fillId="0" borderId="35" xfId="0" applyNumberFormat="1" applyFont="1" applyFill="1" applyBorder="1" applyAlignment="1" applyProtection="1">
      <alignment horizontal="right" vertical="center"/>
    </xf>
    <xf numFmtId="206" fontId="29" fillId="0" borderId="35" xfId="0" applyNumberFormat="1" applyFont="1" applyFill="1" applyBorder="1" applyAlignment="1" applyProtection="1">
      <alignment horizontal="right" vertical="center"/>
    </xf>
    <xf numFmtId="205" fontId="70" fillId="0" borderId="33" xfId="0" applyNumberFormat="1" applyFont="1" applyFill="1" applyBorder="1" applyAlignment="1" applyProtection="1">
      <alignment horizontal="right" vertical="center"/>
    </xf>
    <xf numFmtId="206" fontId="70" fillId="0" borderId="35" xfId="0" applyNumberFormat="1" applyFont="1" applyFill="1" applyBorder="1" applyAlignment="1" applyProtection="1">
      <alignment horizontal="right" vertical="center"/>
    </xf>
    <xf numFmtId="0" fontId="86" fillId="0" borderId="33" xfId="0" applyNumberFormat="1" applyFont="1" applyFill="1" applyBorder="1" applyAlignment="1" applyProtection="1">
      <alignment vertical="center"/>
    </xf>
    <xf numFmtId="206" fontId="86" fillId="0" borderId="35" xfId="0" applyNumberFormat="1" applyFont="1" applyFill="1" applyBorder="1" applyAlignment="1" applyProtection="1">
      <alignment horizontal="right" vertical="center"/>
    </xf>
    <xf numFmtId="205" fontId="86" fillId="0" borderId="33" xfId="0" applyNumberFormat="1" applyFont="1" applyFill="1" applyBorder="1" applyAlignment="1" applyProtection="1">
      <alignment horizontal="right" vertical="center"/>
    </xf>
    <xf numFmtId="205" fontId="86" fillId="0" borderId="35" xfId="0" applyNumberFormat="1" applyFont="1" applyFill="1" applyBorder="1" applyAlignment="1" applyProtection="1">
      <alignment horizontal="right" vertical="center"/>
    </xf>
    <xf numFmtId="0" fontId="86" fillId="0" borderId="33" xfId="0" applyNumberFormat="1" applyFont="1" applyFill="1" applyBorder="1" applyAlignment="1" applyProtection="1">
      <alignment horizontal="center" vertical="center"/>
    </xf>
    <xf numFmtId="0" fontId="2" fillId="0" borderId="33" xfId="0" applyNumberFormat="1" applyFont="1" applyFill="1" applyBorder="1" applyAlignment="1" applyProtection="1">
      <alignment horizontal="left" vertical="center" wrapText="1"/>
    </xf>
    <xf numFmtId="0" fontId="102" fillId="0" borderId="36" xfId="449" applyFont="1" applyBorder="1" applyAlignment="1">
      <alignment horizontal="center" vertical="center" wrapText="1"/>
    </xf>
    <xf numFmtId="0" fontId="102" fillId="0" borderId="37" xfId="449" applyFont="1" applyBorder="1" applyAlignment="1">
      <alignment horizontal="center" vertical="center" wrapText="1"/>
    </xf>
    <xf numFmtId="0" fontId="102" fillId="0" borderId="38" xfId="449" applyFont="1" applyBorder="1" applyAlignment="1">
      <alignment horizontal="center" vertical="center" wrapText="1"/>
    </xf>
    <xf numFmtId="206" fontId="2" fillId="51" borderId="28" xfId="0" applyNumberFormat="1" applyFont="1" applyFill="1" applyBorder="1" applyAlignment="1" applyProtection="1">
      <alignment horizontal="center" vertical="center"/>
    </xf>
    <xf numFmtId="206" fontId="2" fillId="51" borderId="26" xfId="0" applyNumberFormat="1" applyFont="1" applyFill="1" applyBorder="1" applyAlignment="1" applyProtection="1">
      <alignment horizontal="center" vertical="center"/>
    </xf>
  </cellXfs>
  <cellStyles count="450">
    <cellStyle name="_20100326高清市院遂宁检察院1080P配置清单26日改" xfId="1"/>
    <cellStyle name="_Book1" xfId="2"/>
    <cellStyle name="_Book1_1" xfId="3"/>
    <cellStyle name="_Book1_2" xfId="4"/>
    <cellStyle name="_ET_STYLE_NoName_00_" xfId="5"/>
    <cellStyle name="_ET_STYLE_NoName_00__Book1" xfId="6"/>
    <cellStyle name="_ET_STYLE_NoName_00__Book1_1" xfId="7"/>
    <cellStyle name="_ET_STYLE_NoName_00__Book1_1_县公司" xfId="8"/>
    <cellStyle name="_ET_STYLE_NoName_00__Book1_1_银行账户情况表_2010年12月" xfId="9"/>
    <cellStyle name="_ET_STYLE_NoName_00__Book1_2" xfId="10"/>
    <cellStyle name="_ET_STYLE_NoName_00__Book1_县公司" xfId="11"/>
    <cellStyle name="_ET_STYLE_NoName_00__Book1_银行账户情况表_2010年12月" xfId="12"/>
    <cellStyle name="_ET_STYLE_NoName_00__Sheet3" xfId="13"/>
    <cellStyle name="_ET_STYLE_NoName_00__建行" xfId="14"/>
    <cellStyle name="_ET_STYLE_NoName_00__县公司" xfId="15"/>
    <cellStyle name="_ET_STYLE_NoName_00__银行账户情况表_2010年12月" xfId="16"/>
    <cellStyle name="_ET_STYLE_NoName_00__云南水利电力有限公司" xfId="17"/>
    <cellStyle name="_Sheet1" xfId="18"/>
    <cellStyle name="_本部汇总" xfId="19"/>
    <cellStyle name="_弱电系统设备配置报价清单" xfId="20"/>
    <cellStyle name="0,0_x000d_&#10;NA_x000d_&#10;" xfId="21"/>
    <cellStyle name="20% - Accent1" xfId="22"/>
    <cellStyle name="20% - Accent2" xfId="23"/>
    <cellStyle name="20% - Accent3" xfId="24"/>
    <cellStyle name="20% - Accent4" xfId="25"/>
    <cellStyle name="20% - Accent5" xfId="26"/>
    <cellStyle name="20% - Accent6" xfId="27"/>
    <cellStyle name="20% - 强调文字颜色 1 2" xfId="28"/>
    <cellStyle name="20% - 强调文字颜色 2 2" xfId="29"/>
    <cellStyle name="20% - 强调文字颜色 3 2" xfId="30"/>
    <cellStyle name="20% - 强调文字颜色 4 2" xfId="31"/>
    <cellStyle name="20% - 强调文字颜色 5 2" xfId="32"/>
    <cellStyle name="20% - 强调文字颜色 6 2" xfId="33"/>
    <cellStyle name="40% - Accent1" xfId="34"/>
    <cellStyle name="40% - Accent2" xfId="35"/>
    <cellStyle name="40% - Accent3" xfId="36"/>
    <cellStyle name="40% - Accent4" xfId="37"/>
    <cellStyle name="40% - Accent5" xfId="38"/>
    <cellStyle name="40% - Accent6" xfId="39"/>
    <cellStyle name="40% - 强调文字颜色 1 2" xfId="40"/>
    <cellStyle name="40% - 强调文字颜色 2 2" xfId="41"/>
    <cellStyle name="40% - 强调文字颜色 3 2" xfId="42"/>
    <cellStyle name="40% - 强调文字颜色 4 2" xfId="43"/>
    <cellStyle name="40% - 强调文字颜色 5 2" xfId="44"/>
    <cellStyle name="40% - 强调文字颜色 6 2" xfId="45"/>
    <cellStyle name="60% - Accent1" xfId="46"/>
    <cellStyle name="60% - Accent2" xfId="47"/>
    <cellStyle name="60% - Accent3" xfId="48"/>
    <cellStyle name="60% - Accent4" xfId="49"/>
    <cellStyle name="60% - Accent5" xfId="50"/>
    <cellStyle name="60% - Accent6" xfId="51"/>
    <cellStyle name="60% - 强调文字颜色 1 2" xfId="52"/>
    <cellStyle name="60% - 强调文字颜色 2 2" xfId="53"/>
    <cellStyle name="60% - 强调文字颜色 3 2" xfId="54"/>
    <cellStyle name="60% - 强调文字颜色 4 2" xfId="55"/>
    <cellStyle name="60% - 强调文字颜色 5 2" xfId="56"/>
    <cellStyle name="60% - 强调文字颜色 6 2" xfId="57"/>
    <cellStyle name="6mal" xfId="58"/>
    <cellStyle name="Accent1" xfId="59"/>
    <cellStyle name="Accent1 - 20%" xfId="60"/>
    <cellStyle name="Accent1 - 40%" xfId="61"/>
    <cellStyle name="Accent1 - 60%" xfId="62"/>
    <cellStyle name="Accent1_公安安全支出补充表5.14" xfId="63"/>
    <cellStyle name="Accent2" xfId="64"/>
    <cellStyle name="Accent2 - 20%" xfId="65"/>
    <cellStyle name="Accent2 - 40%" xfId="66"/>
    <cellStyle name="Accent2 - 60%" xfId="67"/>
    <cellStyle name="Accent2_公安安全支出补充表5.14" xfId="68"/>
    <cellStyle name="Accent3" xfId="69"/>
    <cellStyle name="Accent3 - 20%" xfId="70"/>
    <cellStyle name="Accent3 - 40%" xfId="71"/>
    <cellStyle name="Accent3 - 60%" xfId="72"/>
    <cellStyle name="Accent3_公安安全支出补充表5.14" xfId="73"/>
    <cellStyle name="Accent4" xfId="74"/>
    <cellStyle name="Accent4 - 20%" xfId="75"/>
    <cellStyle name="Accent4 - 40%" xfId="76"/>
    <cellStyle name="Accent4 - 60%" xfId="77"/>
    <cellStyle name="Accent4_公安安全支出补充表5.14" xfId="78"/>
    <cellStyle name="Accent5" xfId="79"/>
    <cellStyle name="Accent5 - 20%" xfId="80"/>
    <cellStyle name="Accent5 - 40%" xfId="81"/>
    <cellStyle name="Accent5 - 60%" xfId="82"/>
    <cellStyle name="Accent5_公安安全支出补充表5.14" xfId="83"/>
    <cellStyle name="Accent6" xfId="84"/>
    <cellStyle name="Accent6 - 20%" xfId="85"/>
    <cellStyle name="Accent6 - 40%" xfId="86"/>
    <cellStyle name="Accent6 - 60%" xfId="87"/>
    <cellStyle name="Accent6_公安安全支出补充表5.14" xfId="88"/>
    <cellStyle name="args.style" xfId="89"/>
    <cellStyle name="Bad" xfId="90"/>
    <cellStyle name="Black" xfId="91"/>
    <cellStyle name="Border" xfId="92"/>
    <cellStyle name="Calc Currency (0)" xfId="93"/>
    <cellStyle name="Calculation" xfId="94"/>
    <cellStyle name="Check Cell" xfId="95"/>
    <cellStyle name="Comma [0]" xfId="96"/>
    <cellStyle name="comma zerodec" xfId="97"/>
    <cellStyle name="Comma_!!!GO" xfId="98"/>
    <cellStyle name="comma-d" xfId="99"/>
    <cellStyle name="Currency [0]" xfId="100"/>
    <cellStyle name="Currency_!!!GO" xfId="101"/>
    <cellStyle name="Currency1" xfId="102"/>
    <cellStyle name="Date" xfId="103"/>
    <cellStyle name="Dezimal [0]_laroux" xfId="104"/>
    <cellStyle name="Dezimal_laroux" xfId="105"/>
    <cellStyle name="Dollar (zero dec)" xfId="106"/>
    <cellStyle name="Explanatory Text" xfId="107"/>
    <cellStyle name="Fixed" xfId="108"/>
    <cellStyle name="Followed Hyperlink_AheadBehind.xls Chart 23" xfId="109"/>
    <cellStyle name="Good" xfId="110"/>
    <cellStyle name="Grey" xfId="111"/>
    <cellStyle name="Header1" xfId="112"/>
    <cellStyle name="Header2" xfId="113"/>
    <cellStyle name="Heading 1" xfId="114"/>
    <cellStyle name="Heading 2" xfId="115"/>
    <cellStyle name="Heading 3" xfId="116"/>
    <cellStyle name="Heading 4" xfId="117"/>
    <cellStyle name="HEADING1" xfId="118"/>
    <cellStyle name="HEADING2" xfId="119"/>
    <cellStyle name="Hyperlink_AheadBehind.xls Chart 23" xfId="120"/>
    <cellStyle name="Input" xfId="121"/>
    <cellStyle name="Input [yellow]" xfId="122"/>
    <cellStyle name="Input Cells" xfId="123"/>
    <cellStyle name="Linked Cell" xfId="124"/>
    <cellStyle name="Linked Cells" xfId="125"/>
    <cellStyle name="Millares [0]_96 Risk" xfId="126"/>
    <cellStyle name="Millares_96 Risk" xfId="127"/>
    <cellStyle name="Milliers [0]_!!!GO" xfId="128"/>
    <cellStyle name="Milliers_!!!GO" xfId="129"/>
    <cellStyle name="Moneda [0]_96 Risk" xfId="130"/>
    <cellStyle name="Moneda_96 Risk" xfId="131"/>
    <cellStyle name="Mon閠aire [0]_!!!GO" xfId="132"/>
    <cellStyle name="Mon閠aire_!!!GO" xfId="133"/>
    <cellStyle name="Neutral" xfId="134"/>
    <cellStyle name="New Times Roman" xfId="135"/>
    <cellStyle name="no dec" xfId="136"/>
    <cellStyle name="Non défini" xfId="137"/>
    <cellStyle name="Norma,_laroux_4_营业在建 (2)_E21" xfId="138"/>
    <cellStyle name="Normal - Style1" xfId="139"/>
    <cellStyle name="Normal_!!!GO" xfId="140"/>
    <cellStyle name="Normal_Book1" xfId="141"/>
    <cellStyle name="Note" xfId="142"/>
    <cellStyle name="Output" xfId="143"/>
    <cellStyle name="per.style" xfId="144"/>
    <cellStyle name="Percent [2]" xfId="145"/>
    <cellStyle name="Percent_!!!GO" xfId="146"/>
    <cellStyle name="Pourcentage_pldt" xfId="147"/>
    <cellStyle name="PSChar" xfId="148"/>
    <cellStyle name="PSDate" xfId="149"/>
    <cellStyle name="PSDec" xfId="150"/>
    <cellStyle name="PSHeading" xfId="151"/>
    <cellStyle name="PSInt" xfId="152"/>
    <cellStyle name="PSSpacer" xfId="153"/>
    <cellStyle name="Red" xfId="154"/>
    <cellStyle name="RowLevel_0" xfId="155"/>
    <cellStyle name="s]_x000d_&#10;load=_x000d_&#10;run=_x000d_&#10;NullPort=None_x000d_&#10;device=HP LaserJet 4 Plus,HPPCL5MS,LPT1:_x000d_&#10;_x000d_&#10;[Desktop]_x000d_&#10;Wallpaper=(无)_x000d_&#10;TileWallpaper=0_x000d_" xfId="156"/>
    <cellStyle name="sstot" xfId="157"/>
    <cellStyle name="Standard_AREAS" xfId="158"/>
    <cellStyle name="t" xfId="159"/>
    <cellStyle name="t_HVAC Equipment (3)" xfId="160"/>
    <cellStyle name="Title" xfId="161"/>
    <cellStyle name="Total" xfId="162"/>
    <cellStyle name="Tusental (0)_pldt" xfId="163"/>
    <cellStyle name="Tusental_pldt" xfId="164"/>
    <cellStyle name="Valuta (0)_pldt" xfId="165"/>
    <cellStyle name="Valuta_pldt" xfId="166"/>
    <cellStyle name="Warning Text" xfId="167"/>
    <cellStyle name="百分比 2" xfId="168"/>
    <cellStyle name="百分比 3" xfId="169"/>
    <cellStyle name="百分比 4" xfId="170"/>
    <cellStyle name="捠壿 [0.00]_Region Orders (2)" xfId="171"/>
    <cellStyle name="捠壿_Region Orders (2)" xfId="172"/>
    <cellStyle name="编号" xfId="173"/>
    <cellStyle name="标题 1 2" xfId="174"/>
    <cellStyle name="标题 2 2" xfId="175"/>
    <cellStyle name="标题 3 2" xfId="176"/>
    <cellStyle name="标题 4 2" xfId="177"/>
    <cellStyle name="标题 5" xfId="178"/>
    <cellStyle name="标题1" xfId="179"/>
    <cellStyle name="表标题" xfId="180"/>
    <cellStyle name="部门" xfId="181"/>
    <cellStyle name="差 2" xfId="182"/>
    <cellStyle name="差_ 表二" xfId="183"/>
    <cellStyle name="差_~4190974" xfId="184"/>
    <cellStyle name="差_~5676413" xfId="185"/>
    <cellStyle name="差_00省级(打印)" xfId="186"/>
    <cellStyle name="差_00省级(定稿)" xfId="187"/>
    <cellStyle name="差_03昭通" xfId="188"/>
    <cellStyle name="差_0502通海县" xfId="189"/>
    <cellStyle name="差_05玉溪" xfId="190"/>
    <cellStyle name="差_0605石屏县" xfId="191"/>
    <cellStyle name="差_1003牟定县" xfId="192"/>
    <cellStyle name="差_1110洱源县" xfId="193"/>
    <cellStyle name="差_11大理" xfId="194"/>
    <cellStyle name="差_2、土地面积、人口、粮食产量基本情况" xfId="195"/>
    <cellStyle name="差_2006年分析表" xfId="196"/>
    <cellStyle name="差_2006年基础数据" xfId="197"/>
    <cellStyle name="差_2006年全省财力计算表（中央、决算）" xfId="198"/>
    <cellStyle name="差_2006年水利统计指标统计表" xfId="199"/>
    <cellStyle name="差_2006年在职人员情况" xfId="200"/>
    <cellStyle name="差_2007年检察院案件数" xfId="201"/>
    <cellStyle name="差_2007年可用财力" xfId="202"/>
    <cellStyle name="差_2007年人员分部门统计表" xfId="203"/>
    <cellStyle name="差_2007年政法部门业务指标" xfId="204"/>
    <cellStyle name="差_2008年县级公安保障标准落实奖励经费分配测算" xfId="205"/>
    <cellStyle name="差_2008云南省分县市中小学教职工统计表（教育厅提供）" xfId="206"/>
    <cellStyle name="差_2009年一般性转移支付标准工资" xfId="207"/>
    <cellStyle name="差_2009年一般性转移支付标准工资_~4190974" xfId="208"/>
    <cellStyle name="差_2009年一般性转移支付标准工资_~5676413" xfId="209"/>
    <cellStyle name="差_2009年一般性转移支付标准工资_不用软件计算9.1不考虑经费管理评价xl" xfId="210"/>
    <cellStyle name="差_2009年一般性转移支付标准工资_地方配套按人均增幅控制8.30xl" xfId="211"/>
    <cellStyle name="差_2009年一般性转移支付标准工资_地方配套按人均增幅控制8.30一般预算平均增幅、人均可用财力平均增幅两次控制、社会治安系数调整、案件数调整xl" xfId="212"/>
    <cellStyle name="差_2009年一般性转移支付标准工资_地方配套按人均增幅控制8.31（调整结案率后）xl" xfId="213"/>
    <cellStyle name="差_2009年一般性转移支付标准工资_奖励补助测算5.22测试" xfId="214"/>
    <cellStyle name="差_2009年一般性转移支付标准工资_奖励补助测算5.23新" xfId="215"/>
    <cellStyle name="差_2009年一般性转移支付标准工资_奖励补助测算5.24冯铸" xfId="216"/>
    <cellStyle name="差_2009年一般性转移支付标准工资_奖励补助测算7.23" xfId="217"/>
    <cellStyle name="差_2009年一般性转移支付标准工资_奖励补助测算7.25" xfId="218"/>
    <cellStyle name="差_2009年一般性转移支付标准工资_奖励补助测算7.25 (version 1) (version 1)" xfId="219"/>
    <cellStyle name="差_530623_2006年县级财政报表附表" xfId="220"/>
    <cellStyle name="差_530629_2006年县级财政报表附表" xfId="221"/>
    <cellStyle name="差_5334_2006年迪庆县级财政报表附表" xfId="222"/>
    <cellStyle name="差_Book1" xfId="223"/>
    <cellStyle name="差_Book1_1" xfId="224"/>
    <cellStyle name="差_Book1_2" xfId="225"/>
    <cellStyle name="差_Book1_3" xfId="226"/>
    <cellStyle name="差_Book1_县公司" xfId="227"/>
    <cellStyle name="差_Book1_银行账户情况表_2010年12月" xfId="228"/>
    <cellStyle name="差_Book2" xfId="229"/>
    <cellStyle name="差_M01-2(州市补助收入)" xfId="230"/>
    <cellStyle name="差_M03" xfId="231"/>
    <cellStyle name="差_不用软件计算9.1不考虑经费管理评价xl" xfId="232"/>
    <cellStyle name="差_财政供养人员" xfId="233"/>
    <cellStyle name="差_财政支出对上级的依赖程度" xfId="234"/>
    <cellStyle name="差_城建部门" xfId="235"/>
    <cellStyle name="差_地方配套按人均增幅控制8.30xl" xfId="236"/>
    <cellStyle name="差_地方配套按人均增幅控制8.30一般预算平均增幅、人均可用财力平均增幅两次控制、社会治安系数调整、案件数调整xl" xfId="237"/>
    <cellStyle name="差_地方配套按人均增幅控制8.31（调整结案率后）xl" xfId="238"/>
    <cellStyle name="差_第五部分(才淼、饶永宏）" xfId="239"/>
    <cellStyle name="差_第一部分：综合全" xfId="240"/>
    <cellStyle name="差_高中教师人数（教育厅1.6日提供）" xfId="241"/>
    <cellStyle name="差_汇总" xfId="242"/>
    <cellStyle name="差_汇总-县级财政报表附表" xfId="243"/>
    <cellStyle name="差_基础数据分析" xfId="244"/>
    <cellStyle name="差_检验表" xfId="245"/>
    <cellStyle name="差_检验表（调整后）" xfId="246"/>
    <cellStyle name="差_建行" xfId="247"/>
    <cellStyle name="差_奖励补助测算5.22测试" xfId="248"/>
    <cellStyle name="差_奖励补助测算5.23新" xfId="249"/>
    <cellStyle name="差_奖励补助测算5.24冯铸" xfId="250"/>
    <cellStyle name="差_奖励补助测算7.23" xfId="251"/>
    <cellStyle name="差_奖励补助测算7.25" xfId="252"/>
    <cellStyle name="差_奖励补助测算7.25 (version 1) (version 1)" xfId="253"/>
    <cellStyle name="差_教师绩效工资测算表（离退休按各地上报数测算）2009年1月1日" xfId="254"/>
    <cellStyle name="差_教育厅提供义务教育及高中教师人数（2009年1月6日）" xfId="255"/>
    <cellStyle name="差_历年教师人数" xfId="256"/>
    <cellStyle name="差_丽江汇总" xfId="257"/>
    <cellStyle name="差_三季度－表二" xfId="258"/>
    <cellStyle name="差_卫生部门" xfId="259"/>
    <cellStyle name="差_文体广播部门" xfId="260"/>
    <cellStyle name="差_下半年禁毒办案经费分配2544.3万元" xfId="261"/>
    <cellStyle name="差_下半年禁吸戒毒经费1000万元" xfId="262"/>
    <cellStyle name="差_县公司" xfId="263"/>
    <cellStyle name="差_县级公安机关公用经费标准奖励测算方案（定稿）" xfId="264"/>
    <cellStyle name="差_县级基础数据" xfId="265"/>
    <cellStyle name="差_业务工作量指标" xfId="266"/>
    <cellStyle name="差_义务教育阶段教职工人数（教育厅提供最终）" xfId="267"/>
    <cellStyle name="差_银行账户情况表_2010年12月" xfId="268"/>
    <cellStyle name="差_云南农村义务教育统计表" xfId="269"/>
    <cellStyle name="差_云南省2008年中小学教师人数统计表" xfId="270"/>
    <cellStyle name="差_云南省2008年中小学教职工情况（教育厅提供20090101加工整理）" xfId="271"/>
    <cellStyle name="差_云南省2008年转移支付测算——州市本级考核部分及政策性测算" xfId="272"/>
    <cellStyle name="差_云南水利电力有限公司" xfId="273"/>
    <cellStyle name="差_指标四" xfId="274"/>
    <cellStyle name="差_指标五" xfId="275"/>
    <cellStyle name="常规" xfId="0" builtinId="0"/>
    <cellStyle name="常规 2" xfId="276"/>
    <cellStyle name="常规 2 2" xfId="277"/>
    <cellStyle name="常规 2 2 2" xfId="278"/>
    <cellStyle name="常规 2 2_Book1" xfId="279"/>
    <cellStyle name="常规 2 3" xfId="280"/>
    <cellStyle name="常规 2 4" xfId="281"/>
    <cellStyle name="常规 2 5" xfId="282"/>
    <cellStyle name="常规 2 6" xfId="283"/>
    <cellStyle name="常规 2 7" xfId="284"/>
    <cellStyle name="常规 2 8" xfId="285"/>
    <cellStyle name="常规 2_02-2008决算报表格式" xfId="286"/>
    <cellStyle name="常规 3" xfId="287"/>
    <cellStyle name="常规 4" xfId="288"/>
    <cellStyle name="常规 5" xfId="289"/>
    <cellStyle name="常规 6" xfId="290"/>
    <cellStyle name="常规 7" xfId="291"/>
    <cellStyle name="常规 8" xfId="292"/>
    <cellStyle name="常规 9" xfId="449"/>
    <cellStyle name="常规_04-分类改革-预算表" xfId="293"/>
    <cellStyle name="超级链接" xfId="294"/>
    <cellStyle name="超链接 2" xfId="295"/>
    <cellStyle name="分级显示行_1_13区汇总" xfId="297"/>
    <cellStyle name="分级显示列_1_Book1" xfId="296"/>
    <cellStyle name="归盒啦_95" xfId="298"/>
    <cellStyle name="好 2" xfId="299"/>
    <cellStyle name="好_ 表二" xfId="300"/>
    <cellStyle name="好_~4190974" xfId="301"/>
    <cellStyle name="好_~5676413" xfId="302"/>
    <cellStyle name="好_00省级(打印)" xfId="303"/>
    <cellStyle name="好_00省级(定稿)" xfId="304"/>
    <cellStyle name="好_03昭通" xfId="305"/>
    <cellStyle name="好_0502通海县" xfId="306"/>
    <cellStyle name="好_05玉溪" xfId="307"/>
    <cellStyle name="好_0605石屏县" xfId="308"/>
    <cellStyle name="好_1003牟定县" xfId="309"/>
    <cellStyle name="好_1110洱源县" xfId="310"/>
    <cellStyle name="好_11大理" xfId="311"/>
    <cellStyle name="好_2、土地面积、人口、粮食产量基本情况" xfId="312"/>
    <cellStyle name="好_2006年分析表" xfId="313"/>
    <cellStyle name="好_2006年基础数据" xfId="314"/>
    <cellStyle name="好_2006年全省财力计算表（中央、决算）" xfId="315"/>
    <cellStyle name="好_2006年水利统计指标统计表" xfId="316"/>
    <cellStyle name="好_2006年在职人员情况" xfId="317"/>
    <cellStyle name="好_2007年检察院案件数" xfId="318"/>
    <cellStyle name="好_2007年可用财力" xfId="319"/>
    <cellStyle name="好_2007年人员分部门统计表" xfId="320"/>
    <cellStyle name="好_2007年政法部门业务指标" xfId="321"/>
    <cellStyle name="好_2008年县级公安保障标准落实奖励经费分配测算" xfId="322"/>
    <cellStyle name="好_2008云南省分县市中小学教职工统计表（教育厅提供）" xfId="323"/>
    <cellStyle name="好_2009年一般性转移支付标准工资" xfId="324"/>
    <cellStyle name="好_2009年一般性转移支付标准工资_~4190974" xfId="325"/>
    <cellStyle name="好_2009年一般性转移支付标准工资_~5676413" xfId="326"/>
    <cellStyle name="好_2009年一般性转移支付标准工资_不用软件计算9.1不考虑经费管理评价xl" xfId="327"/>
    <cellStyle name="好_2009年一般性转移支付标准工资_地方配套按人均增幅控制8.30xl" xfId="328"/>
    <cellStyle name="好_2009年一般性转移支付标准工资_地方配套按人均增幅控制8.30一般预算平均增幅、人均可用财力平均增幅两次控制、社会治安系数调整、案件数调整xl" xfId="329"/>
    <cellStyle name="好_2009年一般性转移支付标准工资_地方配套按人均增幅控制8.31（调整结案率后）xl" xfId="330"/>
    <cellStyle name="好_2009年一般性转移支付标准工资_奖励补助测算5.22测试" xfId="331"/>
    <cellStyle name="好_2009年一般性转移支付标准工资_奖励补助测算5.23新" xfId="332"/>
    <cellStyle name="好_2009年一般性转移支付标准工资_奖励补助测算5.24冯铸" xfId="333"/>
    <cellStyle name="好_2009年一般性转移支付标准工资_奖励补助测算7.23" xfId="334"/>
    <cellStyle name="好_2009年一般性转移支付标准工资_奖励补助测算7.25" xfId="335"/>
    <cellStyle name="好_2009年一般性转移支付标准工资_奖励补助测算7.25 (version 1) (version 1)" xfId="336"/>
    <cellStyle name="好_530623_2006年县级财政报表附表" xfId="337"/>
    <cellStyle name="好_530629_2006年县级财政报表附表" xfId="338"/>
    <cellStyle name="好_5334_2006年迪庆县级财政报表附表" xfId="339"/>
    <cellStyle name="好_Book1" xfId="340"/>
    <cellStyle name="好_Book1_1" xfId="341"/>
    <cellStyle name="好_Book1_2" xfId="342"/>
    <cellStyle name="好_Book1_3" xfId="343"/>
    <cellStyle name="好_Book1_县公司" xfId="344"/>
    <cellStyle name="好_Book1_银行账户情况表_2010年12月" xfId="345"/>
    <cellStyle name="好_Book2" xfId="346"/>
    <cellStyle name="好_M01-2(州市补助收入)" xfId="347"/>
    <cellStyle name="好_M03" xfId="348"/>
    <cellStyle name="好_不用软件计算9.1不考虑经费管理评价xl" xfId="349"/>
    <cellStyle name="好_财政供养人员" xfId="350"/>
    <cellStyle name="好_财政支出对上级的依赖程度" xfId="351"/>
    <cellStyle name="好_城建部门" xfId="352"/>
    <cellStyle name="好_地方配套按人均增幅控制8.30xl" xfId="353"/>
    <cellStyle name="好_地方配套按人均增幅控制8.30一般预算平均增幅、人均可用财力平均增幅两次控制、社会治安系数调整、案件数调整xl" xfId="354"/>
    <cellStyle name="好_地方配套按人均增幅控制8.31（调整结案率后）xl" xfId="355"/>
    <cellStyle name="好_第五部分(才淼、饶永宏）" xfId="356"/>
    <cellStyle name="好_第一部分：综合全" xfId="357"/>
    <cellStyle name="好_高中教师人数（教育厅1.6日提供）" xfId="358"/>
    <cellStyle name="好_汇总" xfId="359"/>
    <cellStyle name="好_汇总-县级财政报表附表" xfId="360"/>
    <cellStyle name="好_基础数据分析" xfId="361"/>
    <cellStyle name="好_检验表" xfId="362"/>
    <cellStyle name="好_检验表（调整后）" xfId="363"/>
    <cellStyle name="好_建行" xfId="364"/>
    <cellStyle name="好_奖励补助测算5.22测试" xfId="365"/>
    <cellStyle name="好_奖励补助测算5.23新" xfId="366"/>
    <cellStyle name="好_奖励补助测算5.24冯铸" xfId="367"/>
    <cellStyle name="好_奖励补助测算7.23" xfId="368"/>
    <cellStyle name="好_奖励补助测算7.25" xfId="369"/>
    <cellStyle name="好_奖励补助测算7.25 (version 1) (version 1)" xfId="370"/>
    <cellStyle name="好_教师绩效工资测算表（离退休按各地上报数测算）2009年1月1日" xfId="371"/>
    <cellStyle name="好_教育厅提供义务教育及高中教师人数（2009年1月6日）" xfId="372"/>
    <cellStyle name="好_历年教师人数" xfId="373"/>
    <cellStyle name="好_丽江汇总" xfId="374"/>
    <cellStyle name="好_三季度－表二" xfId="375"/>
    <cellStyle name="好_卫生部门" xfId="376"/>
    <cellStyle name="好_文体广播部门" xfId="377"/>
    <cellStyle name="好_下半年禁毒办案经费分配2544.3万元" xfId="378"/>
    <cellStyle name="好_下半年禁吸戒毒经费1000万元" xfId="379"/>
    <cellStyle name="好_县公司" xfId="380"/>
    <cellStyle name="好_县级公安机关公用经费标准奖励测算方案（定稿）" xfId="381"/>
    <cellStyle name="好_县级基础数据" xfId="382"/>
    <cellStyle name="好_业务工作量指标" xfId="383"/>
    <cellStyle name="好_义务教育阶段教职工人数（教育厅提供最终）" xfId="384"/>
    <cellStyle name="好_银行账户情况表_2010年12月" xfId="385"/>
    <cellStyle name="好_云南农村义务教育统计表" xfId="386"/>
    <cellStyle name="好_云南省2008年中小学教师人数统计表" xfId="387"/>
    <cellStyle name="好_云南省2008年中小学教职工情况（教育厅提供20090101加工整理）" xfId="388"/>
    <cellStyle name="好_云南省2008年转移支付测算——州市本级考核部分及政策性测算" xfId="389"/>
    <cellStyle name="好_云南水利电力有限公司" xfId="390"/>
    <cellStyle name="好_指标四" xfId="391"/>
    <cellStyle name="好_指标五" xfId="392"/>
    <cellStyle name="后继超级链接" xfId="393"/>
    <cellStyle name="汇总 2" xfId="394"/>
    <cellStyle name="货币 2" xfId="395"/>
    <cellStyle name="货币 2 2" xfId="396"/>
    <cellStyle name="貨幣 [0]_SGV" xfId="397"/>
    <cellStyle name="貨幣_SGV" xfId="398"/>
    <cellStyle name="计算 2" xfId="399"/>
    <cellStyle name="检查单元格 2" xfId="400"/>
    <cellStyle name="解释性文本 2" xfId="401"/>
    <cellStyle name="借出原因" xfId="402"/>
    <cellStyle name="警告文本 2" xfId="403"/>
    <cellStyle name="链接单元格 2" xfId="404"/>
    <cellStyle name="霓付 [0]_ +Foil &amp; -FOIL &amp; PAPER" xfId="410"/>
    <cellStyle name="霓付_ +Foil &amp; -FOIL &amp; PAPER" xfId="411"/>
    <cellStyle name="烹拳 [0]_ +Foil &amp; -FOIL &amp; PAPER" xfId="412"/>
    <cellStyle name="烹拳_ +Foil &amp; -FOIL &amp; PAPER" xfId="413"/>
    <cellStyle name="普通_ 白土" xfId="414"/>
    <cellStyle name="千分位[0]_ 白土" xfId="415"/>
    <cellStyle name="千分位_ 白土" xfId="416"/>
    <cellStyle name="千位[0]_ 方正PC" xfId="417"/>
    <cellStyle name="千位_ 方正PC" xfId="418"/>
    <cellStyle name="千位分隔 2" xfId="419"/>
    <cellStyle name="千位分隔 3" xfId="420"/>
    <cellStyle name="千位分隔[0] 2" xfId="421"/>
    <cellStyle name="钎霖_4岿角利" xfId="422"/>
    <cellStyle name="强调 1" xfId="423"/>
    <cellStyle name="强调 2" xfId="424"/>
    <cellStyle name="强调 3" xfId="425"/>
    <cellStyle name="强调文字颜色 1 2" xfId="426"/>
    <cellStyle name="强调文字颜色 2 2" xfId="427"/>
    <cellStyle name="强调文字颜色 3 2" xfId="428"/>
    <cellStyle name="强调文字颜色 4 2" xfId="429"/>
    <cellStyle name="强调文字颜色 5 2" xfId="430"/>
    <cellStyle name="强调文字颜色 6 2" xfId="431"/>
    <cellStyle name="日期" xfId="432"/>
    <cellStyle name="商品名称" xfId="433"/>
    <cellStyle name="适中 2" xfId="434"/>
    <cellStyle name="输出 2" xfId="435"/>
    <cellStyle name="输入 2" xfId="436"/>
    <cellStyle name="数量" xfId="437"/>
    <cellStyle name="数字" xfId="438"/>
    <cellStyle name="㼿㼿㼿㼿㼿㼿" xfId="447"/>
    <cellStyle name="㼿㼿㼿㼿㼿㼿㼿㼿㼿㼿㼿?" xfId="448"/>
    <cellStyle name="未定义" xfId="439"/>
    <cellStyle name="小数" xfId="440"/>
    <cellStyle name="样式 1" xfId="441"/>
    <cellStyle name="一般_SGV" xfId="442"/>
    <cellStyle name="昗弨_Pacific Region P&amp;L" xfId="443"/>
    <cellStyle name="寘嬫愗傝 [0.00]_Region Orders (2)" xfId="444"/>
    <cellStyle name="寘嬫愗傝_Region Orders (2)" xfId="445"/>
    <cellStyle name="注释 2" xfId="446"/>
    <cellStyle name="콤마 [0]_BOILER-CO1" xfId="405"/>
    <cellStyle name="콤마_BOILER-CO1" xfId="406"/>
    <cellStyle name="통화 [0]_BOILER-CO1" xfId="407"/>
    <cellStyle name="통화_BOILER-CO1" xfId="408"/>
    <cellStyle name="표준_0N-HANDLING " xfId="40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showFormulas="1" workbookViewId="0">
      <selection activeCell="A7" sqref="A7"/>
    </sheetView>
  </sheetViews>
  <sheetFormatPr defaultRowHeight="12.75"/>
  <sheetData/>
  <phoneticPr fontId="4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"/>
  <sheetViews>
    <sheetView zoomScale="89" zoomScaleNormal="89" workbookViewId="0">
      <selection activeCell="E8" sqref="E8"/>
    </sheetView>
  </sheetViews>
  <sheetFormatPr defaultRowHeight="12.75"/>
  <cols>
    <col min="1" max="1" width="14.85546875" bestFit="1" customWidth="1"/>
    <col min="5" max="5" width="102.85546875" bestFit="1" customWidth="1"/>
    <col min="10" max="10" width="12.42578125" customWidth="1"/>
  </cols>
  <sheetData>
    <row r="1" spans="1:14" ht="154.5" customHeight="1">
      <c r="A1" s="72" t="s">
        <v>67</v>
      </c>
      <c r="B1" s="72"/>
      <c r="C1" s="72"/>
      <c r="D1" s="72"/>
      <c r="E1" s="72"/>
      <c r="F1" s="58"/>
      <c r="G1" s="58"/>
      <c r="H1" s="58"/>
      <c r="I1" s="58"/>
      <c r="J1" s="58"/>
      <c r="K1" s="58"/>
      <c r="L1" s="58"/>
      <c r="M1" s="58"/>
      <c r="N1" s="58"/>
    </row>
    <row r="2" spans="1:14" ht="159.75" customHeight="1">
      <c r="A2" s="73" t="s">
        <v>78</v>
      </c>
      <c r="B2" s="73"/>
      <c r="C2" s="73"/>
      <c r="D2" s="73"/>
      <c r="E2" s="73"/>
    </row>
    <row r="3" spans="1:14" ht="90.75">
      <c r="A3" s="57"/>
    </row>
    <row r="4" spans="1:14" ht="60">
      <c r="C4" s="71">
        <v>43165</v>
      </c>
      <c r="D4" s="71"/>
      <c r="E4" s="71"/>
    </row>
  </sheetData>
  <mergeCells count="3">
    <mergeCell ref="C4:E4"/>
    <mergeCell ref="A1:E1"/>
    <mergeCell ref="A2:E2"/>
  </mergeCells>
  <phoneticPr fontId="4" type="noConversion"/>
  <pageMargins left="0.24" right="0.16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25"/>
  <sheetViews>
    <sheetView workbookViewId="0">
      <selection activeCell="A17" sqref="A17"/>
    </sheetView>
  </sheetViews>
  <sheetFormatPr defaultRowHeight="14.25" customHeight="1"/>
  <cols>
    <col min="1" max="1" width="47.5703125" customWidth="1"/>
    <col min="2" max="2" width="26.5703125" customWidth="1"/>
    <col min="3" max="3" width="28.140625" customWidth="1"/>
    <col min="4" max="4" width="34.85546875" customWidth="1"/>
  </cols>
  <sheetData>
    <row r="1" spans="1:4" s="12" customFormat="1" ht="25.5" customHeight="1">
      <c r="A1" s="11"/>
      <c r="D1" s="13"/>
    </row>
    <row r="2" spans="1:4" ht="17.25" customHeight="1">
      <c r="A2" s="76"/>
      <c r="B2" s="76"/>
      <c r="C2" s="76"/>
      <c r="D2" s="76"/>
    </row>
    <row r="3" spans="1:4" ht="36.75" customHeight="1">
      <c r="A3" s="77" t="s">
        <v>79</v>
      </c>
      <c r="B3" s="77"/>
      <c r="C3" s="77"/>
      <c r="D3" s="77"/>
    </row>
    <row r="4" spans="1:4" ht="19.5" customHeight="1" thickBot="1">
      <c r="A4" s="19"/>
      <c r="B4" s="52"/>
      <c r="C4" s="20"/>
      <c r="D4" s="30" t="s">
        <v>58</v>
      </c>
    </row>
    <row r="5" spans="1:4" s="16" customFormat="1" ht="21" customHeight="1">
      <c r="A5" s="78" t="s">
        <v>22</v>
      </c>
      <c r="B5" s="74"/>
      <c r="C5" s="74" t="s">
        <v>23</v>
      </c>
      <c r="D5" s="75"/>
    </row>
    <row r="6" spans="1:4" s="17" customFormat="1" ht="21" customHeight="1">
      <c r="A6" s="39" t="s">
        <v>52</v>
      </c>
      <c r="B6" s="93" t="s">
        <v>56</v>
      </c>
      <c r="C6" s="93" t="s">
        <v>52</v>
      </c>
      <c r="D6" s="94" t="s">
        <v>56</v>
      </c>
    </row>
    <row r="7" spans="1:4" ht="21" customHeight="1">
      <c r="A7" s="31" t="s">
        <v>2</v>
      </c>
      <c r="B7" s="95">
        <v>72273.730815999996</v>
      </c>
      <c r="C7" s="96" t="s">
        <v>26</v>
      </c>
      <c r="D7" s="97">
        <v>88015.340771000003</v>
      </c>
    </row>
    <row r="8" spans="1:4" ht="21" customHeight="1">
      <c r="A8" s="31" t="s">
        <v>27</v>
      </c>
      <c r="B8" s="95">
        <v>5930.48</v>
      </c>
      <c r="C8" s="96" t="s">
        <v>29</v>
      </c>
      <c r="D8" s="97">
        <v>40640.571536000003</v>
      </c>
    </row>
    <row r="9" spans="1:4" ht="21" customHeight="1">
      <c r="A9" s="31" t="s">
        <v>28</v>
      </c>
      <c r="B9" s="95">
        <v>0</v>
      </c>
      <c r="C9" s="96" t="s">
        <v>32</v>
      </c>
      <c r="D9" s="97">
        <v>0</v>
      </c>
    </row>
    <row r="10" spans="1:4" ht="21" customHeight="1">
      <c r="A10" s="31" t="s">
        <v>30</v>
      </c>
      <c r="B10" s="95">
        <v>8000</v>
      </c>
      <c r="C10" s="96" t="s">
        <v>34</v>
      </c>
      <c r="D10" s="97">
        <v>960</v>
      </c>
    </row>
    <row r="11" spans="1:4" ht="21" customHeight="1">
      <c r="A11" s="31" t="s">
        <v>31</v>
      </c>
      <c r="B11" s="95">
        <v>960</v>
      </c>
      <c r="C11" s="96" t="s">
        <v>36</v>
      </c>
      <c r="D11" s="97">
        <v>0</v>
      </c>
    </row>
    <row r="12" spans="1:4" ht="21" customHeight="1">
      <c r="A12" s="31" t="s">
        <v>33</v>
      </c>
      <c r="B12" s="95">
        <v>420</v>
      </c>
      <c r="C12" s="96"/>
      <c r="D12" s="97"/>
    </row>
    <row r="13" spans="1:4" ht="21" customHeight="1">
      <c r="A13" s="31" t="s">
        <v>35</v>
      </c>
      <c r="B13" s="95">
        <v>1500</v>
      </c>
      <c r="C13" s="98"/>
      <c r="D13" s="99"/>
    </row>
    <row r="14" spans="1:4" ht="21" customHeight="1">
      <c r="A14" s="31" t="s">
        <v>51</v>
      </c>
      <c r="B14" s="95"/>
      <c r="C14" s="98"/>
      <c r="D14" s="99"/>
    </row>
    <row r="15" spans="1:4" ht="21" customHeight="1">
      <c r="A15" s="31"/>
      <c r="B15" s="95"/>
      <c r="C15" s="98"/>
      <c r="D15" s="99"/>
    </row>
    <row r="16" spans="1:4" ht="21" customHeight="1">
      <c r="A16" s="31"/>
      <c r="B16" s="95"/>
      <c r="C16" s="96" t="s">
        <v>37</v>
      </c>
      <c r="D16" s="100"/>
    </row>
    <row r="17" spans="1:4" ht="21" customHeight="1">
      <c r="A17" s="39" t="s">
        <v>1</v>
      </c>
      <c r="B17" s="101">
        <f>SUM(B7:B13)</f>
        <v>89084.210815999992</v>
      </c>
      <c r="C17" s="93" t="s">
        <v>0</v>
      </c>
      <c r="D17" s="102">
        <f>SUM(D7:D11)</f>
        <v>129615.91230700001</v>
      </c>
    </row>
    <row r="18" spans="1:4" ht="21" customHeight="1">
      <c r="A18" s="34" t="s">
        <v>38</v>
      </c>
      <c r="B18" s="95">
        <v>21228.800004000001</v>
      </c>
      <c r="C18" s="103"/>
      <c r="D18" s="104"/>
    </row>
    <row r="19" spans="1:4" ht="21" customHeight="1">
      <c r="A19" s="59" t="s">
        <v>68</v>
      </c>
      <c r="B19" s="95">
        <v>19302.901486999999</v>
      </c>
      <c r="C19" s="103" t="s">
        <v>39</v>
      </c>
      <c r="D19" s="104"/>
    </row>
    <row r="20" spans="1:4" ht="21" customHeight="1">
      <c r="A20" s="34"/>
      <c r="B20" s="105"/>
      <c r="C20" s="103"/>
      <c r="D20" s="106"/>
    </row>
    <row r="21" spans="1:4" ht="21" customHeight="1">
      <c r="A21" s="32"/>
      <c r="B21" s="105"/>
      <c r="C21" s="107"/>
      <c r="D21" s="106"/>
    </row>
    <row r="22" spans="1:4" ht="21" customHeight="1" thickBot="1">
      <c r="A22" s="40" t="s">
        <v>40</v>
      </c>
      <c r="B22" s="41">
        <f>SUM(B17:B19)</f>
        <v>129615.91230699999</v>
      </c>
      <c r="C22" s="42" t="s">
        <v>41</v>
      </c>
      <c r="D22" s="43">
        <f>SUM(D17:D19)</f>
        <v>129615.91230700001</v>
      </c>
    </row>
    <row r="23" spans="1:4" ht="14.25" customHeight="1">
      <c r="D23" s="53">
        <v>43165</v>
      </c>
    </row>
    <row r="25" spans="1:4" ht="14.25" customHeight="1">
      <c r="B25" s="70"/>
    </row>
  </sheetData>
  <mergeCells count="4">
    <mergeCell ref="C5:D5"/>
    <mergeCell ref="A2:D2"/>
    <mergeCell ref="A3:D3"/>
    <mergeCell ref="A5:B5"/>
  </mergeCells>
  <phoneticPr fontId="85" type="noConversion"/>
  <pageMargins left="0.7" right="0.7" top="0.75" bottom="0.75" header="0.3" footer="0.3"/>
  <pageSetup paperSize="9" scale="97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K14"/>
  <sheetViews>
    <sheetView workbookViewId="0">
      <selection activeCell="D10" sqref="D10"/>
    </sheetView>
  </sheetViews>
  <sheetFormatPr defaultRowHeight="14.25" customHeight="1"/>
  <cols>
    <col min="1" max="1" width="11.28515625" customWidth="1"/>
    <col min="2" max="2" width="15.85546875" customWidth="1"/>
    <col min="3" max="3" width="19.42578125" customWidth="1"/>
    <col min="4" max="4" width="18" style="15" customWidth="1"/>
    <col min="5" max="5" width="16.85546875" customWidth="1"/>
    <col min="6" max="6" width="11" customWidth="1"/>
    <col min="7" max="7" width="21.42578125" customWidth="1"/>
    <col min="8" max="8" width="17.28515625" customWidth="1"/>
    <col min="9" max="9" width="16.85546875" bestFit="1" customWidth="1"/>
    <col min="10" max="10" width="16.42578125" customWidth="1"/>
    <col min="11" max="11" width="18.140625" customWidth="1"/>
  </cols>
  <sheetData>
    <row r="1" spans="1:11" s="12" customFormat="1" ht="25.5" customHeight="1">
      <c r="A1" s="18"/>
    </row>
    <row r="2" spans="1:11" ht="17.25" customHeight="1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1" ht="27.75" customHeight="1">
      <c r="A3" s="77" t="s">
        <v>80</v>
      </c>
      <c r="B3" s="77"/>
      <c r="C3" s="77"/>
      <c r="D3" s="77"/>
      <c r="E3" s="77"/>
      <c r="F3" s="77"/>
      <c r="G3" s="77"/>
      <c r="H3" s="77"/>
      <c r="I3" s="77"/>
      <c r="J3" s="77"/>
    </row>
    <row r="4" spans="1:11" ht="21.75" customHeight="1" thickBot="1">
      <c r="A4" s="19"/>
      <c r="B4" s="22"/>
      <c r="C4" s="21"/>
      <c r="D4" s="21"/>
      <c r="E4" s="21"/>
      <c r="F4" s="21"/>
      <c r="G4" s="21"/>
      <c r="H4" s="21"/>
      <c r="I4" s="21"/>
      <c r="J4" s="30" t="s">
        <v>59</v>
      </c>
    </row>
    <row r="5" spans="1:11" s="16" customFormat="1" ht="66" customHeight="1">
      <c r="A5" s="56" t="s">
        <v>3</v>
      </c>
      <c r="B5" s="54" t="s">
        <v>5</v>
      </c>
      <c r="C5" s="54" t="s">
        <v>48</v>
      </c>
      <c r="D5" s="54" t="s">
        <v>24</v>
      </c>
      <c r="E5" s="54" t="s">
        <v>25</v>
      </c>
      <c r="F5" s="54" t="s">
        <v>20</v>
      </c>
      <c r="G5" s="54" t="s">
        <v>57</v>
      </c>
      <c r="H5" s="54" t="s">
        <v>60</v>
      </c>
      <c r="I5" s="54" t="s">
        <v>61</v>
      </c>
      <c r="J5" s="54" t="s">
        <v>21</v>
      </c>
      <c r="K5" s="55" t="s">
        <v>69</v>
      </c>
    </row>
    <row r="6" spans="1:11" ht="30" customHeight="1">
      <c r="A6" s="26" t="s">
        <v>43</v>
      </c>
      <c r="B6" s="108" t="s">
        <v>53</v>
      </c>
      <c r="C6" s="95">
        <f>C7</f>
        <v>129615.91230699999</v>
      </c>
      <c r="D6" s="95">
        <f t="shared" ref="D6:K6" si="0">D7</f>
        <v>91576.632302999991</v>
      </c>
      <c r="E6" s="95">
        <f t="shared" si="0"/>
        <v>5930.48</v>
      </c>
      <c r="F6" s="95">
        <f t="shared" si="0"/>
        <v>0</v>
      </c>
      <c r="G6" s="95">
        <f t="shared" si="0"/>
        <v>8000</v>
      </c>
      <c r="H6" s="95">
        <f t="shared" si="0"/>
        <v>960</v>
      </c>
      <c r="I6" s="95">
        <f t="shared" si="0"/>
        <v>420</v>
      </c>
      <c r="J6" s="95">
        <f t="shared" si="0"/>
        <v>1500</v>
      </c>
      <c r="K6" s="97">
        <f t="shared" si="0"/>
        <v>21228.800004000001</v>
      </c>
    </row>
    <row r="7" spans="1:11" ht="30" customHeight="1">
      <c r="A7" s="26">
        <v>20502</v>
      </c>
      <c r="B7" s="108" t="s">
        <v>54</v>
      </c>
      <c r="C7" s="95">
        <f t="shared" ref="C7:K7" si="1">SUM(C8:C8)</f>
        <v>129615.91230699999</v>
      </c>
      <c r="D7" s="95">
        <f t="shared" si="1"/>
        <v>91576.632302999991</v>
      </c>
      <c r="E7" s="95">
        <f t="shared" si="1"/>
        <v>5930.48</v>
      </c>
      <c r="F7" s="95">
        <f t="shared" si="1"/>
        <v>0</v>
      </c>
      <c r="G7" s="95">
        <f t="shared" si="1"/>
        <v>8000</v>
      </c>
      <c r="H7" s="95">
        <f t="shared" si="1"/>
        <v>960</v>
      </c>
      <c r="I7" s="95">
        <f t="shared" si="1"/>
        <v>420</v>
      </c>
      <c r="J7" s="95">
        <f t="shared" si="1"/>
        <v>1500</v>
      </c>
      <c r="K7" s="97">
        <f t="shared" si="1"/>
        <v>21228.800004000001</v>
      </c>
    </row>
    <row r="8" spans="1:11" ht="30" customHeight="1">
      <c r="A8" s="26">
        <v>2050205</v>
      </c>
      <c r="B8" s="108" t="s">
        <v>55</v>
      </c>
      <c r="C8" s="95">
        <f>SUM(D8:K8)</f>
        <v>129615.91230699999</v>
      </c>
      <c r="D8" s="95">
        <v>91576.632302999991</v>
      </c>
      <c r="E8" s="95">
        <v>5930.48</v>
      </c>
      <c r="F8" s="95"/>
      <c r="G8" s="95">
        <v>8000</v>
      </c>
      <c r="H8" s="95">
        <v>960</v>
      </c>
      <c r="I8" s="95">
        <v>420</v>
      </c>
      <c r="J8" s="95">
        <v>1500</v>
      </c>
      <c r="K8" s="97">
        <v>21228.800004000001</v>
      </c>
    </row>
    <row r="9" spans="1:11" ht="30" customHeight="1" thickBot="1">
      <c r="A9" s="27"/>
      <c r="B9" s="47" t="s">
        <v>49</v>
      </c>
      <c r="C9" s="41">
        <f>C6</f>
        <v>129615.91230699999</v>
      </c>
      <c r="D9" s="41">
        <f t="shared" ref="D9:K9" si="2">D6</f>
        <v>91576.632302999991</v>
      </c>
      <c r="E9" s="41">
        <f t="shared" si="2"/>
        <v>5930.48</v>
      </c>
      <c r="F9" s="41">
        <f t="shared" si="2"/>
        <v>0</v>
      </c>
      <c r="G9" s="41">
        <f t="shared" si="2"/>
        <v>8000</v>
      </c>
      <c r="H9" s="41">
        <f t="shared" si="2"/>
        <v>960</v>
      </c>
      <c r="I9" s="41">
        <f t="shared" si="2"/>
        <v>420</v>
      </c>
      <c r="J9" s="41">
        <f t="shared" si="2"/>
        <v>1500</v>
      </c>
      <c r="K9" s="43">
        <f t="shared" si="2"/>
        <v>21228.800004000001</v>
      </c>
    </row>
    <row r="10" spans="1:11" ht="14.25" customHeight="1">
      <c r="I10" s="79">
        <v>43165</v>
      </c>
      <c r="J10" s="79"/>
      <c r="K10" s="79"/>
    </row>
    <row r="14" spans="1:11" ht="14.25" customHeight="1">
      <c r="F14" s="60"/>
    </row>
  </sheetData>
  <mergeCells count="2">
    <mergeCell ref="A3:J3"/>
    <mergeCell ref="I10:K10"/>
  </mergeCells>
  <phoneticPr fontId="85" type="noConversion"/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H16"/>
  <sheetViews>
    <sheetView workbookViewId="0">
      <selection activeCell="D14" sqref="D14"/>
    </sheetView>
  </sheetViews>
  <sheetFormatPr defaultRowHeight="14.25" customHeight="1"/>
  <cols>
    <col min="1" max="1" width="12.140625" customWidth="1"/>
    <col min="2" max="2" width="17.5703125" customWidth="1"/>
    <col min="3" max="3" width="19.7109375" customWidth="1"/>
    <col min="4" max="4" width="18.140625" customWidth="1"/>
    <col min="5" max="5" width="18.5703125" customWidth="1"/>
    <col min="6" max="6" width="15.85546875" customWidth="1"/>
    <col min="7" max="7" width="16.85546875" customWidth="1"/>
    <col min="8" max="8" width="24" customWidth="1"/>
  </cols>
  <sheetData>
    <row r="1" spans="1:8" s="12" customFormat="1" ht="25.5" customHeight="1">
      <c r="A1" s="11"/>
    </row>
    <row r="2" spans="1:8" ht="19.5" customHeight="1">
      <c r="A2" s="76"/>
      <c r="B2" s="76"/>
      <c r="C2" s="76"/>
      <c r="D2" s="76"/>
      <c r="E2" s="76"/>
      <c r="F2" s="76"/>
      <c r="G2" s="76"/>
      <c r="H2" s="76"/>
    </row>
    <row r="3" spans="1:8" ht="33.75" customHeight="1">
      <c r="A3" s="77" t="s">
        <v>81</v>
      </c>
      <c r="B3" s="77"/>
      <c r="C3" s="77"/>
      <c r="D3" s="77"/>
      <c r="E3" s="77"/>
      <c r="F3" s="77"/>
      <c r="G3" s="77"/>
      <c r="H3" s="77"/>
    </row>
    <row r="4" spans="1:8" ht="19.5" customHeight="1" thickBot="1">
      <c r="A4" s="44"/>
      <c r="B4" s="80"/>
      <c r="C4" s="80"/>
      <c r="D4" s="80"/>
      <c r="E4" s="80"/>
      <c r="F4" s="80"/>
      <c r="G4" s="81" t="s">
        <v>46</v>
      </c>
      <c r="H4" s="81"/>
    </row>
    <row r="5" spans="1:8" s="16" customFormat="1" ht="41.25" customHeight="1">
      <c r="A5" s="36" t="s">
        <v>3</v>
      </c>
      <c r="B5" s="50" t="s">
        <v>5</v>
      </c>
      <c r="C5" s="37" t="s">
        <v>49</v>
      </c>
      <c r="D5" s="50" t="s">
        <v>4</v>
      </c>
      <c r="E5" s="50" t="s">
        <v>6</v>
      </c>
      <c r="F5" s="50" t="s">
        <v>44</v>
      </c>
      <c r="G5" s="50" t="s">
        <v>66</v>
      </c>
      <c r="H5" s="51" t="s">
        <v>45</v>
      </c>
    </row>
    <row r="6" spans="1:8" ht="24" customHeight="1">
      <c r="A6" s="45" t="s">
        <v>43</v>
      </c>
      <c r="B6" s="46" t="s">
        <v>62</v>
      </c>
      <c r="C6" s="23">
        <f>C7</f>
        <v>129615.91230700001</v>
      </c>
      <c r="D6" s="23">
        <f t="shared" ref="D6:G6" si="0">D7</f>
        <v>88015.340771000003</v>
      </c>
      <c r="E6" s="23">
        <f t="shared" si="0"/>
        <v>40640.571536000003</v>
      </c>
      <c r="F6" s="23">
        <f t="shared" si="0"/>
        <v>0</v>
      </c>
      <c r="G6" s="23">
        <f t="shared" si="0"/>
        <v>960</v>
      </c>
      <c r="H6" s="35">
        <v>0</v>
      </c>
    </row>
    <row r="7" spans="1:8" ht="24" customHeight="1">
      <c r="A7" s="45">
        <v>20502</v>
      </c>
      <c r="B7" s="46" t="s">
        <v>63</v>
      </c>
      <c r="C7" s="33">
        <f>SUM(C8:C8)</f>
        <v>129615.91230700001</v>
      </c>
      <c r="D7" s="33">
        <f>SUM(D8:D8)</f>
        <v>88015.340771000003</v>
      </c>
      <c r="E7" s="33">
        <f>SUM(E8:E8)</f>
        <v>40640.571536000003</v>
      </c>
      <c r="F7" s="33">
        <f>SUM(F8:F8)</f>
        <v>0</v>
      </c>
      <c r="G7" s="33">
        <f>SUM(G8:G8)</f>
        <v>960</v>
      </c>
      <c r="H7" s="35">
        <v>0</v>
      </c>
    </row>
    <row r="8" spans="1:8" ht="24" customHeight="1">
      <c r="A8" s="45">
        <v>2050205</v>
      </c>
      <c r="B8" s="46" t="s">
        <v>64</v>
      </c>
      <c r="C8" s="33">
        <f>SUM(D8:H8)</f>
        <v>129615.91230700001</v>
      </c>
      <c r="D8" s="23">
        <v>88015.340771000003</v>
      </c>
      <c r="E8" s="23">
        <v>40640.571536000003</v>
      </c>
      <c r="F8" s="33"/>
      <c r="G8" s="23">
        <v>960</v>
      </c>
      <c r="H8" s="35">
        <v>0</v>
      </c>
    </row>
    <row r="9" spans="1:8" ht="24" customHeight="1" thickBot="1">
      <c r="A9" s="27"/>
      <c r="B9" s="47" t="s">
        <v>49</v>
      </c>
      <c r="C9" s="41">
        <f>C6</f>
        <v>129615.91230700001</v>
      </c>
      <c r="D9" s="41">
        <f t="shared" ref="D9:G9" si="1">D6</f>
        <v>88015.340771000003</v>
      </c>
      <c r="E9" s="41">
        <f t="shared" si="1"/>
        <v>40640.571536000003</v>
      </c>
      <c r="F9" s="41">
        <f t="shared" si="1"/>
        <v>0</v>
      </c>
      <c r="G9" s="41">
        <f t="shared" si="1"/>
        <v>960</v>
      </c>
      <c r="H9" s="24">
        <v>0</v>
      </c>
    </row>
    <row r="10" spans="1:8" ht="14.25" customHeight="1">
      <c r="G10" s="79">
        <v>43165</v>
      </c>
      <c r="H10" s="79"/>
    </row>
    <row r="14" spans="1:8" ht="14.25" customHeight="1">
      <c r="E14" s="60"/>
    </row>
    <row r="15" spans="1:8" ht="14.25" customHeight="1">
      <c r="E15" s="61"/>
    </row>
    <row r="16" spans="1:8" ht="14.25" customHeight="1">
      <c r="E16" s="62"/>
    </row>
  </sheetData>
  <mergeCells count="5">
    <mergeCell ref="G10:H10"/>
    <mergeCell ref="A2:H2"/>
    <mergeCell ref="A3:H3"/>
    <mergeCell ref="B4:F4"/>
    <mergeCell ref="G4:H4"/>
  </mergeCells>
  <phoneticPr fontId="85" type="noConversion"/>
  <pageMargins left="0.7" right="0.7" top="0.75" bottom="0.75" header="0.3" footer="0.3"/>
  <pageSetup paperSize="9" scale="93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8"/>
  <sheetViews>
    <sheetView workbookViewId="0">
      <selection activeCell="C19" sqref="C19"/>
    </sheetView>
  </sheetViews>
  <sheetFormatPr defaultRowHeight="14.25" customHeight="1"/>
  <cols>
    <col min="1" max="1" width="12.140625" customWidth="1"/>
    <col min="2" max="6" width="28.7109375" customWidth="1"/>
  </cols>
  <sheetData>
    <row r="1" spans="1:6" s="12" customFormat="1" ht="25.5" customHeight="1">
      <c r="A1" s="11"/>
    </row>
    <row r="2" spans="1:6" ht="16.5" customHeight="1">
      <c r="A2" s="82"/>
      <c r="B2" s="82"/>
      <c r="C2" s="82"/>
      <c r="D2" s="82"/>
      <c r="E2" s="82"/>
      <c r="F2" s="82"/>
    </row>
    <row r="3" spans="1:6" ht="30" customHeight="1">
      <c r="A3" s="77" t="s">
        <v>82</v>
      </c>
      <c r="B3" s="77"/>
      <c r="C3" s="77"/>
      <c r="D3" s="77"/>
      <c r="E3" s="77"/>
      <c r="F3" s="77"/>
    </row>
    <row r="4" spans="1:6" ht="18" customHeight="1" thickBot="1">
      <c r="A4" s="19"/>
      <c r="B4" s="83" t="s">
        <v>47</v>
      </c>
      <c r="C4" s="83"/>
      <c r="D4" s="83"/>
      <c r="E4" s="83"/>
      <c r="F4" s="83"/>
    </row>
    <row r="5" spans="1:6" s="16" customFormat="1" ht="33" customHeight="1">
      <c r="A5" s="36" t="s">
        <v>3</v>
      </c>
      <c r="B5" s="50" t="s">
        <v>5</v>
      </c>
      <c r="C5" s="37" t="s">
        <v>42</v>
      </c>
      <c r="D5" s="37" t="s">
        <v>65</v>
      </c>
      <c r="E5" s="37" t="s">
        <v>6</v>
      </c>
      <c r="F5" s="38" t="s">
        <v>50</v>
      </c>
    </row>
    <row r="6" spans="1:6" ht="21.75" customHeight="1">
      <c r="A6" s="26" t="s">
        <v>43</v>
      </c>
      <c r="B6" s="25" t="s">
        <v>53</v>
      </c>
      <c r="C6" s="28">
        <f>C7</f>
        <v>91576.632303000006</v>
      </c>
      <c r="D6" s="28">
        <f t="shared" ref="D6:E6" si="0">D7</f>
        <v>50936.060767000003</v>
      </c>
      <c r="E6" s="28">
        <f t="shared" si="0"/>
        <v>40640.571536000003</v>
      </c>
      <c r="F6" s="29"/>
    </row>
    <row r="7" spans="1:6" ht="21.75" customHeight="1">
      <c r="A7" s="26">
        <v>20502</v>
      </c>
      <c r="B7" s="25" t="s">
        <v>54</v>
      </c>
      <c r="C7" s="28">
        <f>SUM(C8:C8)</f>
        <v>91576.632303000006</v>
      </c>
      <c r="D7" s="28">
        <f>SUM(D8:D8)</f>
        <v>50936.060767000003</v>
      </c>
      <c r="E7" s="28">
        <f>SUM(E8:E8)</f>
        <v>40640.571536000003</v>
      </c>
      <c r="F7" s="29"/>
    </row>
    <row r="8" spans="1:6" ht="21.75" customHeight="1">
      <c r="A8" s="26">
        <v>2050205</v>
      </c>
      <c r="B8" s="25" t="s">
        <v>55</v>
      </c>
      <c r="C8" s="28">
        <f>SUM(D8:E8)</f>
        <v>91576.632303000006</v>
      </c>
      <c r="D8" s="28">
        <v>50936.060767000003</v>
      </c>
      <c r="E8" s="28">
        <v>40640.571536000003</v>
      </c>
      <c r="F8" s="29"/>
    </row>
    <row r="9" spans="1:6" ht="21.75" customHeight="1" thickBot="1">
      <c r="A9" s="27"/>
      <c r="B9" s="47" t="s">
        <v>49</v>
      </c>
      <c r="C9" s="48">
        <f>C6</f>
        <v>91576.632303000006</v>
      </c>
      <c r="D9" s="48">
        <f t="shared" ref="D9:E9" si="1">D6</f>
        <v>50936.060767000003</v>
      </c>
      <c r="E9" s="48">
        <f t="shared" si="1"/>
        <v>40640.571536000003</v>
      </c>
      <c r="F9" s="49"/>
    </row>
    <row r="10" spans="1:6" ht="14.25" customHeight="1">
      <c r="E10" s="79">
        <v>43165</v>
      </c>
      <c r="F10" s="79"/>
    </row>
    <row r="11" spans="1:6" ht="14.25" customHeight="1">
      <c r="C11" s="61"/>
      <c r="D11" s="67"/>
      <c r="E11" s="61"/>
      <c r="F11" s="61"/>
    </row>
    <row r="12" spans="1:6" ht="14.25" customHeight="1">
      <c r="C12" s="61"/>
      <c r="D12" s="61"/>
      <c r="E12" s="60"/>
      <c r="F12" s="61"/>
    </row>
    <row r="13" spans="1:6" ht="14.25" customHeight="1">
      <c r="C13" s="65"/>
      <c r="D13" s="61"/>
      <c r="E13" s="61"/>
      <c r="F13" s="61"/>
    </row>
    <row r="14" spans="1:6" ht="14.25" customHeight="1">
      <c r="C14" s="61"/>
      <c r="D14" s="66"/>
      <c r="E14" s="63"/>
    </row>
    <row r="15" spans="1:6" ht="14.25" customHeight="1">
      <c r="C15" s="61"/>
      <c r="E15" s="64"/>
    </row>
    <row r="16" spans="1:6" ht="14.25" customHeight="1">
      <c r="C16" s="60"/>
      <c r="E16" s="61"/>
    </row>
    <row r="17" spans="3:5" ht="14.25" customHeight="1">
      <c r="C17" s="61"/>
      <c r="E17" s="61"/>
    </row>
    <row r="18" spans="3:5" ht="14.25" customHeight="1">
      <c r="C18" s="65"/>
    </row>
  </sheetData>
  <mergeCells count="4">
    <mergeCell ref="A3:F3"/>
    <mergeCell ref="A2:F2"/>
    <mergeCell ref="B4:F4"/>
    <mergeCell ref="E10:F10"/>
  </mergeCells>
  <phoneticPr fontId="85" type="noConversion"/>
  <pageMargins left="0.7" right="0.7" top="0.75" bottom="0.75" header="0.3" footer="0.3"/>
  <pageSetup paperSize="9" scale="86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A1:C26"/>
  <sheetViews>
    <sheetView showFormulas="1" workbookViewId="0">
      <selection activeCell="C1" sqref="C1"/>
    </sheetView>
  </sheetViews>
  <sheetFormatPr defaultRowHeight="12.75"/>
  <cols>
    <col min="1" max="1" width="29.85546875" style="2" customWidth="1"/>
    <col min="2" max="2" width="1.28515625" style="2" customWidth="1"/>
    <col min="3" max="3" width="32.140625" style="2" customWidth="1"/>
    <col min="4" max="16384" width="9.140625" style="2"/>
  </cols>
  <sheetData>
    <row r="1" spans="1:3">
      <c r="A1" s="1" t="s">
        <v>7</v>
      </c>
    </row>
    <row r="2" spans="1:3" ht="13.5" thickBot="1">
      <c r="A2" s="1" t="s">
        <v>8</v>
      </c>
    </row>
    <row r="3" spans="1:3" ht="13.5" thickBot="1">
      <c r="A3" s="3" t="s">
        <v>9</v>
      </c>
      <c r="C3" s="4" t="s">
        <v>10</v>
      </c>
    </row>
    <row r="4" spans="1:3">
      <c r="A4" s="3" t="e">
        <v>#N/A</v>
      </c>
    </row>
    <row r="6" spans="1:3" ht="13.5" thickBot="1"/>
    <row r="7" spans="1:3">
      <c r="A7" s="5" t="s">
        <v>11</v>
      </c>
    </row>
    <row r="8" spans="1:3">
      <c r="A8" s="6" t="s">
        <v>12</v>
      </c>
    </row>
    <row r="9" spans="1:3">
      <c r="A9" s="7" t="s">
        <v>13</v>
      </c>
    </row>
    <row r="10" spans="1:3">
      <c r="A10" s="6" t="s">
        <v>14</v>
      </c>
    </row>
    <row r="11" spans="1:3" ht="13.5" thickBot="1">
      <c r="A11" s="8" t="s">
        <v>15</v>
      </c>
    </row>
    <row r="13" spans="1:3" ht="13.5" thickBot="1"/>
    <row r="14" spans="1:3" ht="13.5" thickBot="1">
      <c r="A14" s="4" t="s">
        <v>16</v>
      </c>
    </row>
    <row r="16" spans="1:3" ht="13.5" thickBot="1"/>
    <row r="17" spans="1:3" ht="13.5" thickBot="1">
      <c r="C17" s="4" t="s">
        <v>17</v>
      </c>
    </row>
    <row r="20" spans="1:3">
      <c r="A20" s="9" t="s">
        <v>18</v>
      </c>
    </row>
    <row r="26" spans="1:3" ht="13.5" thickBot="1">
      <c r="C26" s="10" t="s">
        <v>19</v>
      </c>
    </row>
  </sheetData>
  <sheetProtection password="8863" sheet="1" objects="1"/>
  <phoneticPr fontId="54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>
      <selection activeCell="C10" sqref="C10"/>
    </sheetView>
  </sheetViews>
  <sheetFormatPr defaultRowHeight="12.75"/>
  <cols>
    <col min="1" max="1" width="20" style="68" bestFit="1" customWidth="1"/>
    <col min="2" max="2" width="25.28515625" style="68" customWidth="1"/>
    <col min="3" max="3" width="14.85546875" style="68" bestFit="1" customWidth="1"/>
    <col min="4" max="4" width="21.7109375" style="68" customWidth="1"/>
    <col min="5" max="5" width="23.28515625" style="68" customWidth="1"/>
    <col min="6" max="247" width="9.140625" style="68"/>
    <col min="248" max="248" width="10" style="68" bestFit="1" customWidth="1"/>
    <col min="249" max="249" width="21" style="68" bestFit="1" customWidth="1"/>
    <col min="250" max="251" width="11" style="68" bestFit="1" customWidth="1"/>
    <col min="252" max="252" width="12" style="68" bestFit="1" customWidth="1"/>
    <col min="253" max="253" width="10" style="68" bestFit="1" customWidth="1"/>
    <col min="254" max="254" width="13" style="68" bestFit="1" customWidth="1"/>
    <col min="255" max="255" width="14" style="68" bestFit="1" customWidth="1"/>
    <col min="256" max="256" width="12" style="68" bestFit="1" customWidth="1"/>
    <col min="257" max="257" width="15" style="68" bestFit="1" customWidth="1"/>
    <col min="258" max="503" width="9.140625" style="68"/>
    <col min="504" max="504" width="10" style="68" bestFit="1" customWidth="1"/>
    <col min="505" max="505" width="21" style="68" bestFit="1" customWidth="1"/>
    <col min="506" max="507" width="11" style="68" bestFit="1" customWidth="1"/>
    <col min="508" max="508" width="12" style="68" bestFit="1" customWidth="1"/>
    <col min="509" max="509" width="10" style="68" bestFit="1" customWidth="1"/>
    <col min="510" max="510" width="13" style="68" bestFit="1" customWidth="1"/>
    <col min="511" max="511" width="14" style="68" bestFit="1" customWidth="1"/>
    <col min="512" max="512" width="12" style="68" bestFit="1" customWidth="1"/>
    <col min="513" max="513" width="15" style="68" bestFit="1" customWidth="1"/>
    <col min="514" max="759" width="9.140625" style="68"/>
    <col min="760" max="760" width="10" style="68" bestFit="1" customWidth="1"/>
    <col min="761" max="761" width="21" style="68" bestFit="1" customWidth="1"/>
    <col min="762" max="763" width="11" style="68" bestFit="1" customWidth="1"/>
    <col min="764" max="764" width="12" style="68" bestFit="1" customWidth="1"/>
    <col min="765" max="765" width="10" style="68" bestFit="1" customWidth="1"/>
    <col min="766" max="766" width="13" style="68" bestFit="1" customWidth="1"/>
    <col min="767" max="767" width="14" style="68" bestFit="1" customWidth="1"/>
    <col min="768" max="768" width="12" style="68" bestFit="1" customWidth="1"/>
    <col min="769" max="769" width="15" style="68" bestFit="1" customWidth="1"/>
    <col min="770" max="1015" width="9.140625" style="68"/>
    <col min="1016" max="1016" width="10" style="68" bestFit="1" customWidth="1"/>
    <col min="1017" max="1017" width="21" style="68" bestFit="1" customWidth="1"/>
    <col min="1018" max="1019" width="11" style="68" bestFit="1" customWidth="1"/>
    <col min="1020" max="1020" width="12" style="68" bestFit="1" customWidth="1"/>
    <col min="1021" max="1021" width="10" style="68" bestFit="1" customWidth="1"/>
    <col min="1022" max="1022" width="13" style="68" bestFit="1" customWidth="1"/>
    <col min="1023" max="1023" width="14" style="68" bestFit="1" customWidth="1"/>
    <col min="1024" max="1024" width="12" style="68" bestFit="1" customWidth="1"/>
    <col min="1025" max="1025" width="15" style="68" bestFit="1" customWidth="1"/>
    <col min="1026" max="1271" width="9.140625" style="68"/>
    <col min="1272" max="1272" width="10" style="68" bestFit="1" customWidth="1"/>
    <col min="1273" max="1273" width="21" style="68" bestFit="1" customWidth="1"/>
    <col min="1274" max="1275" width="11" style="68" bestFit="1" customWidth="1"/>
    <col min="1276" max="1276" width="12" style="68" bestFit="1" customWidth="1"/>
    <col min="1277" max="1277" width="10" style="68" bestFit="1" customWidth="1"/>
    <col min="1278" max="1278" width="13" style="68" bestFit="1" customWidth="1"/>
    <col min="1279" max="1279" width="14" style="68" bestFit="1" customWidth="1"/>
    <col min="1280" max="1280" width="12" style="68" bestFit="1" customWidth="1"/>
    <col min="1281" max="1281" width="15" style="68" bestFit="1" customWidth="1"/>
    <col min="1282" max="1527" width="9.140625" style="68"/>
    <col min="1528" max="1528" width="10" style="68" bestFit="1" customWidth="1"/>
    <col min="1529" max="1529" width="21" style="68" bestFit="1" customWidth="1"/>
    <col min="1530" max="1531" width="11" style="68" bestFit="1" customWidth="1"/>
    <col min="1532" max="1532" width="12" style="68" bestFit="1" customWidth="1"/>
    <col min="1533" max="1533" width="10" style="68" bestFit="1" customWidth="1"/>
    <col min="1534" max="1534" width="13" style="68" bestFit="1" customWidth="1"/>
    <col min="1535" max="1535" width="14" style="68" bestFit="1" customWidth="1"/>
    <col min="1536" max="1536" width="12" style="68" bestFit="1" customWidth="1"/>
    <col min="1537" max="1537" width="15" style="68" bestFit="1" customWidth="1"/>
    <col min="1538" max="1783" width="9.140625" style="68"/>
    <col min="1784" max="1784" width="10" style="68" bestFit="1" customWidth="1"/>
    <col min="1785" max="1785" width="21" style="68" bestFit="1" customWidth="1"/>
    <col min="1786" max="1787" width="11" style="68" bestFit="1" customWidth="1"/>
    <col min="1788" max="1788" width="12" style="68" bestFit="1" customWidth="1"/>
    <col min="1789" max="1789" width="10" style="68" bestFit="1" customWidth="1"/>
    <col min="1790" max="1790" width="13" style="68" bestFit="1" customWidth="1"/>
    <col min="1791" max="1791" width="14" style="68" bestFit="1" customWidth="1"/>
    <col min="1792" max="1792" width="12" style="68" bestFit="1" customWidth="1"/>
    <col min="1793" max="1793" width="15" style="68" bestFit="1" customWidth="1"/>
    <col min="1794" max="2039" width="9.140625" style="68"/>
    <col min="2040" max="2040" width="10" style="68" bestFit="1" customWidth="1"/>
    <col min="2041" max="2041" width="21" style="68" bestFit="1" customWidth="1"/>
    <col min="2042" max="2043" width="11" style="68" bestFit="1" customWidth="1"/>
    <col min="2044" max="2044" width="12" style="68" bestFit="1" customWidth="1"/>
    <col min="2045" max="2045" width="10" style="68" bestFit="1" customWidth="1"/>
    <col min="2046" max="2046" width="13" style="68" bestFit="1" customWidth="1"/>
    <col min="2047" max="2047" width="14" style="68" bestFit="1" customWidth="1"/>
    <col min="2048" max="2048" width="12" style="68" bestFit="1" customWidth="1"/>
    <col min="2049" max="2049" width="15" style="68" bestFit="1" customWidth="1"/>
    <col min="2050" max="2295" width="9.140625" style="68"/>
    <col min="2296" max="2296" width="10" style="68" bestFit="1" customWidth="1"/>
    <col min="2297" max="2297" width="21" style="68" bestFit="1" customWidth="1"/>
    <col min="2298" max="2299" width="11" style="68" bestFit="1" customWidth="1"/>
    <col min="2300" max="2300" width="12" style="68" bestFit="1" customWidth="1"/>
    <col min="2301" max="2301" width="10" style="68" bestFit="1" customWidth="1"/>
    <col min="2302" max="2302" width="13" style="68" bestFit="1" customWidth="1"/>
    <col min="2303" max="2303" width="14" style="68" bestFit="1" customWidth="1"/>
    <col min="2304" max="2304" width="12" style="68" bestFit="1" customWidth="1"/>
    <col min="2305" max="2305" width="15" style="68" bestFit="1" customWidth="1"/>
    <col min="2306" max="2551" width="9.140625" style="68"/>
    <col min="2552" max="2552" width="10" style="68" bestFit="1" customWidth="1"/>
    <col min="2553" max="2553" width="21" style="68" bestFit="1" customWidth="1"/>
    <col min="2554" max="2555" width="11" style="68" bestFit="1" customWidth="1"/>
    <col min="2556" max="2556" width="12" style="68" bestFit="1" customWidth="1"/>
    <col min="2557" max="2557" width="10" style="68" bestFit="1" customWidth="1"/>
    <col min="2558" max="2558" width="13" style="68" bestFit="1" customWidth="1"/>
    <col min="2559" max="2559" width="14" style="68" bestFit="1" customWidth="1"/>
    <col min="2560" max="2560" width="12" style="68" bestFit="1" customWidth="1"/>
    <col min="2561" max="2561" width="15" style="68" bestFit="1" customWidth="1"/>
    <col min="2562" max="2807" width="9.140625" style="68"/>
    <col min="2808" max="2808" width="10" style="68" bestFit="1" customWidth="1"/>
    <col min="2809" max="2809" width="21" style="68" bestFit="1" customWidth="1"/>
    <col min="2810" max="2811" width="11" style="68" bestFit="1" customWidth="1"/>
    <col min="2812" max="2812" width="12" style="68" bestFit="1" customWidth="1"/>
    <col min="2813" max="2813" width="10" style="68" bestFit="1" customWidth="1"/>
    <col min="2814" max="2814" width="13" style="68" bestFit="1" customWidth="1"/>
    <col min="2815" max="2815" width="14" style="68" bestFit="1" customWidth="1"/>
    <col min="2816" max="2816" width="12" style="68" bestFit="1" customWidth="1"/>
    <col min="2817" max="2817" width="15" style="68" bestFit="1" customWidth="1"/>
    <col min="2818" max="3063" width="9.140625" style="68"/>
    <col min="3064" max="3064" width="10" style="68" bestFit="1" customWidth="1"/>
    <col min="3065" max="3065" width="21" style="68" bestFit="1" customWidth="1"/>
    <col min="3066" max="3067" width="11" style="68" bestFit="1" customWidth="1"/>
    <col min="3068" max="3068" width="12" style="68" bestFit="1" customWidth="1"/>
    <col min="3069" max="3069" width="10" style="68" bestFit="1" customWidth="1"/>
    <col min="3070" max="3070" width="13" style="68" bestFit="1" customWidth="1"/>
    <col min="3071" max="3071" width="14" style="68" bestFit="1" customWidth="1"/>
    <col min="3072" max="3072" width="12" style="68" bestFit="1" customWidth="1"/>
    <col min="3073" max="3073" width="15" style="68" bestFit="1" customWidth="1"/>
    <col min="3074" max="3319" width="9.140625" style="68"/>
    <col min="3320" max="3320" width="10" style="68" bestFit="1" customWidth="1"/>
    <col min="3321" max="3321" width="21" style="68" bestFit="1" customWidth="1"/>
    <col min="3322" max="3323" width="11" style="68" bestFit="1" customWidth="1"/>
    <col min="3324" max="3324" width="12" style="68" bestFit="1" customWidth="1"/>
    <col min="3325" max="3325" width="10" style="68" bestFit="1" customWidth="1"/>
    <col min="3326" max="3326" width="13" style="68" bestFit="1" customWidth="1"/>
    <col min="3327" max="3327" width="14" style="68" bestFit="1" customWidth="1"/>
    <col min="3328" max="3328" width="12" style="68" bestFit="1" customWidth="1"/>
    <col min="3329" max="3329" width="15" style="68" bestFit="1" customWidth="1"/>
    <col min="3330" max="3575" width="9.140625" style="68"/>
    <col min="3576" max="3576" width="10" style="68" bestFit="1" customWidth="1"/>
    <col min="3577" max="3577" width="21" style="68" bestFit="1" customWidth="1"/>
    <col min="3578" max="3579" width="11" style="68" bestFit="1" customWidth="1"/>
    <col min="3580" max="3580" width="12" style="68" bestFit="1" customWidth="1"/>
    <col min="3581" max="3581" width="10" style="68" bestFit="1" customWidth="1"/>
    <col min="3582" max="3582" width="13" style="68" bestFit="1" customWidth="1"/>
    <col min="3583" max="3583" width="14" style="68" bestFit="1" customWidth="1"/>
    <col min="3584" max="3584" width="12" style="68" bestFit="1" customWidth="1"/>
    <col min="3585" max="3585" width="15" style="68" bestFit="1" customWidth="1"/>
    <col min="3586" max="3831" width="9.140625" style="68"/>
    <col min="3832" max="3832" width="10" style="68" bestFit="1" customWidth="1"/>
    <col min="3833" max="3833" width="21" style="68" bestFit="1" customWidth="1"/>
    <col min="3834" max="3835" width="11" style="68" bestFit="1" customWidth="1"/>
    <col min="3836" max="3836" width="12" style="68" bestFit="1" customWidth="1"/>
    <col min="3837" max="3837" width="10" style="68" bestFit="1" customWidth="1"/>
    <col min="3838" max="3838" width="13" style="68" bestFit="1" customWidth="1"/>
    <col min="3839" max="3839" width="14" style="68" bestFit="1" customWidth="1"/>
    <col min="3840" max="3840" width="12" style="68" bestFit="1" customWidth="1"/>
    <col min="3841" max="3841" width="15" style="68" bestFit="1" customWidth="1"/>
    <col min="3842" max="4087" width="9.140625" style="68"/>
    <col min="4088" max="4088" width="10" style="68" bestFit="1" customWidth="1"/>
    <col min="4089" max="4089" width="21" style="68" bestFit="1" customWidth="1"/>
    <col min="4090" max="4091" width="11" style="68" bestFit="1" customWidth="1"/>
    <col min="4092" max="4092" width="12" style="68" bestFit="1" customWidth="1"/>
    <col min="4093" max="4093" width="10" style="68" bestFit="1" customWidth="1"/>
    <col min="4094" max="4094" width="13" style="68" bestFit="1" customWidth="1"/>
    <col min="4095" max="4095" width="14" style="68" bestFit="1" customWidth="1"/>
    <col min="4096" max="4096" width="12" style="68" bestFit="1" customWidth="1"/>
    <col min="4097" max="4097" width="15" style="68" bestFit="1" customWidth="1"/>
    <col min="4098" max="4343" width="9.140625" style="68"/>
    <col min="4344" max="4344" width="10" style="68" bestFit="1" customWidth="1"/>
    <col min="4345" max="4345" width="21" style="68" bestFit="1" customWidth="1"/>
    <col min="4346" max="4347" width="11" style="68" bestFit="1" customWidth="1"/>
    <col min="4348" max="4348" width="12" style="68" bestFit="1" customWidth="1"/>
    <col min="4349" max="4349" width="10" style="68" bestFit="1" customWidth="1"/>
    <col min="4350" max="4350" width="13" style="68" bestFit="1" customWidth="1"/>
    <col min="4351" max="4351" width="14" style="68" bestFit="1" customWidth="1"/>
    <col min="4352" max="4352" width="12" style="68" bestFit="1" customWidth="1"/>
    <col min="4353" max="4353" width="15" style="68" bestFit="1" customWidth="1"/>
    <col min="4354" max="4599" width="9.140625" style="68"/>
    <col min="4600" max="4600" width="10" style="68" bestFit="1" customWidth="1"/>
    <col min="4601" max="4601" width="21" style="68" bestFit="1" customWidth="1"/>
    <col min="4602" max="4603" width="11" style="68" bestFit="1" customWidth="1"/>
    <col min="4604" max="4604" width="12" style="68" bestFit="1" customWidth="1"/>
    <col min="4605" max="4605" width="10" style="68" bestFit="1" customWidth="1"/>
    <col min="4606" max="4606" width="13" style="68" bestFit="1" customWidth="1"/>
    <col min="4607" max="4607" width="14" style="68" bestFit="1" customWidth="1"/>
    <col min="4608" max="4608" width="12" style="68" bestFit="1" customWidth="1"/>
    <col min="4609" max="4609" width="15" style="68" bestFit="1" customWidth="1"/>
    <col min="4610" max="4855" width="9.140625" style="68"/>
    <col min="4856" max="4856" width="10" style="68" bestFit="1" customWidth="1"/>
    <col min="4857" max="4857" width="21" style="68" bestFit="1" customWidth="1"/>
    <col min="4858" max="4859" width="11" style="68" bestFit="1" customWidth="1"/>
    <col min="4860" max="4860" width="12" style="68" bestFit="1" customWidth="1"/>
    <col min="4861" max="4861" width="10" style="68" bestFit="1" customWidth="1"/>
    <col min="4862" max="4862" width="13" style="68" bestFit="1" customWidth="1"/>
    <col min="4863" max="4863" width="14" style="68" bestFit="1" customWidth="1"/>
    <col min="4864" max="4864" width="12" style="68" bestFit="1" customWidth="1"/>
    <col min="4865" max="4865" width="15" style="68" bestFit="1" customWidth="1"/>
    <col min="4866" max="5111" width="9.140625" style="68"/>
    <col min="5112" max="5112" width="10" style="68" bestFit="1" customWidth="1"/>
    <col min="5113" max="5113" width="21" style="68" bestFit="1" customWidth="1"/>
    <col min="5114" max="5115" width="11" style="68" bestFit="1" customWidth="1"/>
    <col min="5116" max="5116" width="12" style="68" bestFit="1" customWidth="1"/>
    <col min="5117" max="5117" width="10" style="68" bestFit="1" customWidth="1"/>
    <col min="5118" max="5118" width="13" style="68" bestFit="1" customWidth="1"/>
    <col min="5119" max="5119" width="14" style="68" bestFit="1" customWidth="1"/>
    <col min="5120" max="5120" width="12" style="68" bestFit="1" customWidth="1"/>
    <col min="5121" max="5121" width="15" style="68" bestFit="1" customWidth="1"/>
    <col min="5122" max="5367" width="9.140625" style="68"/>
    <col min="5368" max="5368" width="10" style="68" bestFit="1" customWidth="1"/>
    <col min="5369" max="5369" width="21" style="68" bestFit="1" customWidth="1"/>
    <col min="5370" max="5371" width="11" style="68" bestFit="1" customWidth="1"/>
    <col min="5372" max="5372" width="12" style="68" bestFit="1" customWidth="1"/>
    <col min="5373" max="5373" width="10" style="68" bestFit="1" customWidth="1"/>
    <col min="5374" max="5374" width="13" style="68" bestFit="1" customWidth="1"/>
    <col min="5375" max="5375" width="14" style="68" bestFit="1" customWidth="1"/>
    <col min="5376" max="5376" width="12" style="68" bestFit="1" customWidth="1"/>
    <col min="5377" max="5377" width="15" style="68" bestFit="1" customWidth="1"/>
    <col min="5378" max="5623" width="9.140625" style="68"/>
    <col min="5624" max="5624" width="10" style="68" bestFit="1" customWidth="1"/>
    <col min="5625" max="5625" width="21" style="68" bestFit="1" customWidth="1"/>
    <col min="5626" max="5627" width="11" style="68" bestFit="1" customWidth="1"/>
    <col min="5628" max="5628" width="12" style="68" bestFit="1" customWidth="1"/>
    <col min="5629" max="5629" width="10" style="68" bestFit="1" customWidth="1"/>
    <col min="5630" max="5630" width="13" style="68" bestFit="1" customWidth="1"/>
    <col min="5631" max="5631" width="14" style="68" bestFit="1" customWidth="1"/>
    <col min="5632" max="5632" width="12" style="68" bestFit="1" customWidth="1"/>
    <col min="5633" max="5633" width="15" style="68" bestFit="1" customWidth="1"/>
    <col min="5634" max="5879" width="9.140625" style="68"/>
    <col min="5880" max="5880" width="10" style="68" bestFit="1" customWidth="1"/>
    <col min="5881" max="5881" width="21" style="68" bestFit="1" customWidth="1"/>
    <col min="5882" max="5883" width="11" style="68" bestFit="1" customWidth="1"/>
    <col min="5884" max="5884" width="12" style="68" bestFit="1" customWidth="1"/>
    <col min="5885" max="5885" width="10" style="68" bestFit="1" customWidth="1"/>
    <col min="5886" max="5886" width="13" style="68" bestFit="1" customWidth="1"/>
    <col min="5887" max="5887" width="14" style="68" bestFit="1" customWidth="1"/>
    <col min="5888" max="5888" width="12" style="68" bestFit="1" customWidth="1"/>
    <col min="5889" max="5889" width="15" style="68" bestFit="1" customWidth="1"/>
    <col min="5890" max="6135" width="9.140625" style="68"/>
    <col min="6136" max="6136" width="10" style="68" bestFit="1" customWidth="1"/>
    <col min="6137" max="6137" width="21" style="68" bestFit="1" customWidth="1"/>
    <col min="6138" max="6139" width="11" style="68" bestFit="1" customWidth="1"/>
    <col min="6140" max="6140" width="12" style="68" bestFit="1" customWidth="1"/>
    <col min="6141" max="6141" width="10" style="68" bestFit="1" customWidth="1"/>
    <col min="6142" max="6142" width="13" style="68" bestFit="1" customWidth="1"/>
    <col min="6143" max="6143" width="14" style="68" bestFit="1" customWidth="1"/>
    <col min="6144" max="6144" width="12" style="68" bestFit="1" customWidth="1"/>
    <col min="6145" max="6145" width="15" style="68" bestFit="1" customWidth="1"/>
    <col min="6146" max="6391" width="9.140625" style="68"/>
    <col min="6392" max="6392" width="10" style="68" bestFit="1" customWidth="1"/>
    <col min="6393" max="6393" width="21" style="68" bestFit="1" customWidth="1"/>
    <col min="6394" max="6395" width="11" style="68" bestFit="1" customWidth="1"/>
    <col min="6396" max="6396" width="12" style="68" bestFit="1" customWidth="1"/>
    <col min="6397" max="6397" width="10" style="68" bestFit="1" customWidth="1"/>
    <col min="6398" max="6398" width="13" style="68" bestFit="1" customWidth="1"/>
    <col min="6399" max="6399" width="14" style="68" bestFit="1" customWidth="1"/>
    <col min="6400" max="6400" width="12" style="68" bestFit="1" customWidth="1"/>
    <col min="6401" max="6401" width="15" style="68" bestFit="1" customWidth="1"/>
    <col min="6402" max="6647" width="9.140625" style="68"/>
    <col min="6648" max="6648" width="10" style="68" bestFit="1" customWidth="1"/>
    <col min="6649" max="6649" width="21" style="68" bestFit="1" customWidth="1"/>
    <col min="6650" max="6651" width="11" style="68" bestFit="1" customWidth="1"/>
    <col min="6652" max="6652" width="12" style="68" bestFit="1" customWidth="1"/>
    <col min="6653" max="6653" width="10" style="68" bestFit="1" customWidth="1"/>
    <col min="6654" max="6654" width="13" style="68" bestFit="1" customWidth="1"/>
    <col min="6655" max="6655" width="14" style="68" bestFit="1" customWidth="1"/>
    <col min="6656" max="6656" width="12" style="68" bestFit="1" customWidth="1"/>
    <col min="6657" max="6657" width="15" style="68" bestFit="1" customWidth="1"/>
    <col min="6658" max="6903" width="9.140625" style="68"/>
    <col min="6904" max="6904" width="10" style="68" bestFit="1" customWidth="1"/>
    <col min="6905" max="6905" width="21" style="68" bestFit="1" customWidth="1"/>
    <col min="6906" max="6907" width="11" style="68" bestFit="1" customWidth="1"/>
    <col min="6908" max="6908" width="12" style="68" bestFit="1" customWidth="1"/>
    <col min="6909" max="6909" width="10" style="68" bestFit="1" customWidth="1"/>
    <col min="6910" max="6910" width="13" style="68" bestFit="1" customWidth="1"/>
    <col min="6911" max="6911" width="14" style="68" bestFit="1" customWidth="1"/>
    <col min="6912" max="6912" width="12" style="68" bestFit="1" customWidth="1"/>
    <col min="6913" max="6913" width="15" style="68" bestFit="1" customWidth="1"/>
    <col min="6914" max="7159" width="9.140625" style="68"/>
    <col min="7160" max="7160" width="10" style="68" bestFit="1" customWidth="1"/>
    <col min="7161" max="7161" width="21" style="68" bestFit="1" customWidth="1"/>
    <col min="7162" max="7163" width="11" style="68" bestFit="1" customWidth="1"/>
    <col min="7164" max="7164" width="12" style="68" bestFit="1" customWidth="1"/>
    <col min="7165" max="7165" width="10" style="68" bestFit="1" customWidth="1"/>
    <col min="7166" max="7166" width="13" style="68" bestFit="1" customWidth="1"/>
    <col min="7167" max="7167" width="14" style="68" bestFit="1" customWidth="1"/>
    <col min="7168" max="7168" width="12" style="68" bestFit="1" customWidth="1"/>
    <col min="7169" max="7169" width="15" style="68" bestFit="1" customWidth="1"/>
    <col min="7170" max="7415" width="9.140625" style="68"/>
    <col min="7416" max="7416" width="10" style="68" bestFit="1" customWidth="1"/>
    <col min="7417" max="7417" width="21" style="68" bestFit="1" customWidth="1"/>
    <col min="7418" max="7419" width="11" style="68" bestFit="1" customWidth="1"/>
    <col min="7420" max="7420" width="12" style="68" bestFit="1" customWidth="1"/>
    <col min="7421" max="7421" width="10" style="68" bestFit="1" customWidth="1"/>
    <col min="7422" max="7422" width="13" style="68" bestFit="1" customWidth="1"/>
    <col min="7423" max="7423" width="14" style="68" bestFit="1" customWidth="1"/>
    <col min="7424" max="7424" width="12" style="68" bestFit="1" customWidth="1"/>
    <col min="7425" max="7425" width="15" style="68" bestFit="1" customWidth="1"/>
    <col min="7426" max="7671" width="9.140625" style="68"/>
    <col min="7672" max="7672" width="10" style="68" bestFit="1" customWidth="1"/>
    <col min="7673" max="7673" width="21" style="68" bestFit="1" customWidth="1"/>
    <col min="7674" max="7675" width="11" style="68" bestFit="1" customWidth="1"/>
    <col min="7676" max="7676" width="12" style="68" bestFit="1" customWidth="1"/>
    <col min="7677" max="7677" width="10" style="68" bestFit="1" customWidth="1"/>
    <col min="7678" max="7678" width="13" style="68" bestFit="1" customWidth="1"/>
    <col min="7679" max="7679" width="14" style="68" bestFit="1" customWidth="1"/>
    <col min="7680" max="7680" width="12" style="68" bestFit="1" customWidth="1"/>
    <col min="7681" max="7681" width="15" style="68" bestFit="1" customWidth="1"/>
    <col min="7682" max="7927" width="9.140625" style="68"/>
    <col min="7928" max="7928" width="10" style="68" bestFit="1" customWidth="1"/>
    <col min="7929" max="7929" width="21" style="68" bestFit="1" customWidth="1"/>
    <col min="7930" max="7931" width="11" style="68" bestFit="1" customWidth="1"/>
    <col min="7932" max="7932" width="12" style="68" bestFit="1" customWidth="1"/>
    <col min="7933" max="7933" width="10" style="68" bestFit="1" customWidth="1"/>
    <col min="7934" max="7934" width="13" style="68" bestFit="1" customWidth="1"/>
    <col min="7935" max="7935" width="14" style="68" bestFit="1" customWidth="1"/>
    <col min="7936" max="7936" width="12" style="68" bestFit="1" customWidth="1"/>
    <col min="7937" max="7937" width="15" style="68" bestFit="1" customWidth="1"/>
    <col min="7938" max="8183" width="9.140625" style="68"/>
    <col min="8184" max="8184" width="10" style="68" bestFit="1" customWidth="1"/>
    <col min="8185" max="8185" width="21" style="68" bestFit="1" customWidth="1"/>
    <col min="8186" max="8187" width="11" style="68" bestFit="1" customWidth="1"/>
    <col min="8188" max="8188" width="12" style="68" bestFit="1" customWidth="1"/>
    <col min="8189" max="8189" width="10" style="68" bestFit="1" customWidth="1"/>
    <col min="8190" max="8190" width="13" style="68" bestFit="1" customWidth="1"/>
    <col min="8191" max="8191" width="14" style="68" bestFit="1" customWidth="1"/>
    <col min="8192" max="8192" width="12" style="68" bestFit="1" customWidth="1"/>
    <col min="8193" max="8193" width="15" style="68" bestFit="1" customWidth="1"/>
    <col min="8194" max="8439" width="9.140625" style="68"/>
    <col min="8440" max="8440" width="10" style="68" bestFit="1" customWidth="1"/>
    <col min="8441" max="8441" width="21" style="68" bestFit="1" customWidth="1"/>
    <col min="8442" max="8443" width="11" style="68" bestFit="1" customWidth="1"/>
    <col min="8444" max="8444" width="12" style="68" bestFit="1" customWidth="1"/>
    <col min="8445" max="8445" width="10" style="68" bestFit="1" customWidth="1"/>
    <col min="8446" max="8446" width="13" style="68" bestFit="1" customWidth="1"/>
    <col min="8447" max="8447" width="14" style="68" bestFit="1" customWidth="1"/>
    <col min="8448" max="8448" width="12" style="68" bestFit="1" customWidth="1"/>
    <col min="8449" max="8449" width="15" style="68" bestFit="1" customWidth="1"/>
    <col min="8450" max="8695" width="9.140625" style="68"/>
    <col min="8696" max="8696" width="10" style="68" bestFit="1" customWidth="1"/>
    <col min="8697" max="8697" width="21" style="68" bestFit="1" customWidth="1"/>
    <col min="8698" max="8699" width="11" style="68" bestFit="1" customWidth="1"/>
    <col min="8700" max="8700" width="12" style="68" bestFit="1" customWidth="1"/>
    <col min="8701" max="8701" width="10" style="68" bestFit="1" customWidth="1"/>
    <col min="8702" max="8702" width="13" style="68" bestFit="1" customWidth="1"/>
    <col min="8703" max="8703" width="14" style="68" bestFit="1" customWidth="1"/>
    <col min="8704" max="8704" width="12" style="68" bestFit="1" customWidth="1"/>
    <col min="8705" max="8705" width="15" style="68" bestFit="1" customWidth="1"/>
    <col min="8706" max="8951" width="9.140625" style="68"/>
    <col min="8952" max="8952" width="10" style="68" bestFit="1" customWidth="1"/>
    <col min="8953" max="8953" width="21" style="68" bestFit="1" customWidth="1"/>
    <col min="8954" max="8955" width="11" style="68" bestFit="1" customWidth="1"/>
    <col min="8956" max="8956" width="12" style="68" bestFit="1" customWidth="1"/>
    <col min="8957" max="8957" width="10" style="68" bestFit="1" customWidth="1"/>
    <col min="8958" max="8958" width="13" style="68" bestFit="1" customWidth="1"/>
    <col min="8959" max="8959" width="14" style="68" bestFit="1" customWidth="1"/>
    <col min="8960" max="8960" width="12" style="68" bestFit="1" customWidth="1"/>
    <col min="8961" max="8961" width="15" style="68" bestFit="1" customWidth="1"/>
    <col min="8962" max="9207" width="9.140625" style="68"/>
    <col min="9208" max="9208" width="10" style="68" bestFit="1" customWidth="1"/>
    <col min="9209" max="9209" width="21" style="68" bestFit="1" customWidth="1"/>
    <col min="9210" max="9211" width="11" style="68" bestFit="1" customWidth="1"/>
    <col min="9212" max="9212" width="12" style="68" bestFit="1" customWidth="1"/>
    <col min="9213" max="9213" width="10" style="68" bestFit="1" customWidth="1"/>
    <col min="9214" max="9214" width="13" style="68" bestFit="1" customWidth="1"/>
    <col min="9215" max="9215" width="14" style="68" bestFit="1" customWidth="1"/>
    <col min="9216" max="9216" width="12" style="68" bestFit="1" customWidth="1"/>
    <col min="9217" max="9217" width="15" style="68" bestFit="1" customWidth="1"/>
    <col min="9218" max="9463" width="9.140625" style="68"/>
    <col min="9464" max="9464" width="10" style="68" bestFit="1" customWidth="1"/>
    <col min="9465" max="9465" width="21" style="68" bestFit="1" customWidth="1"/>
    <col min="9466" max="9467" width="11" style="68" bestFit="1" customWidth="1"/>
    <col min="9468" max="9468" width="12" style="68" bestFit="1" customWidth="1"/>
    <col min="9469" max="9469" width="10" style="68" bestFit="1" customWidth="1"/>
    <col min="9470" max="9470" width="13" style="68" bestFit="1" customWidth="1"/>
    <col min="9471" max="9471" width="14" style="68" bestFit="1" customWidth="1"/>
    <col min="9472" max="9472" width="12" style="68" bestFit="1" customWidth="1"/>
    <col min="9473" max="9473" width="15" style="68" bestFit="1" customWidth="1"/>
    <col min="9474" max="9719" width="9.140625" style="68"/>
    <col min="9720" max="9720" width="10" style="68" bestFit="1" customWidth="1"/>
    <col min="9721" max="9721" width="21" style="68" bestFit="1" customWidth="1"/>
    <col min="9722" max="9723" width="11" style="68" bestFit="1" customWidth="1"/>
    <col min="9724" max="9724" width="12" style="68" bestFit="1" customWidth="1"/>
    <col min="9725" max="9725" width="10" style="68" bestFit="1" customWidth="1"/>
    <col min="9726" max="9726" width="13" style="68" bestFit="1" customWidth="1"/>
    <col min="9727" max="9727" width="14" style="68" bestFit="1" customWidth="1"/>
    <col min="9728" max="9728" width="12" style="68" bestFit="1" customWidth="1"/>
    <col min="9729" max="9729" width="15" style="68" bestFit="1" customWidth="1"/>
    <col min="9730" max="9975" width="9.140625" style="68"/>
    <col min="9976" max="9976" width="10" style="68" bestFit="1" customWidth="1"/>
    <col min="9977" max="9977" width="21" style="68" bestFit="1" customWidth="1"/>
    <col min="9978" max="9979" width="11" style="68" bestFit="1" customWidth="1"/>
    <col min="9980" max="9980" width="12" style="68" bestFit="1" customWidth="1"/>
    <col min="9981" max="9981" width="10" style="68" bestFit="1" customWidth="1"/>
    <col min="9982" max="9982" width="13" style="68" bestFit="1" customWidth="1"/>
    <col min="9983" max="9983" width="14" style="68" bestFit="1" customWidth="1"/>
    <col min="9984" max="9984" width="12" style="68" bestFit="1" customWidth="1"/>
    <col min="9985" max="9985" width="15" style="68" bestFit="1" customWidth="1"/>
    <col min="9986" max="10231" width="9.140625" style="68"/>
    <col min="10232" max="10232" width="10" style="68" bestFit="1" customWidth="1"/>
    <col min="10233" max="10233" width="21" style="68" bestFit="1" customWidth="1"/>
    <col min="10234" max="10235" width="11" style="68" bestFit="1" customWidth="1"/>
    <col min="10236" max="10236" width="12" style="68" bestFit="1" customWidth="1"/>
    <col min="10237" max="10237" width="10" style="68" bestFit="1" customWidth="1"/>
    <col min="10238" max="10238" width="13" style="68" bestFit="1" customWidth="1"/>
    <col min="10239" max="10239" width="14" style="68" bestFit="1" customWidth="1"/>
    <col min="10240" max="10240" width="12" style="68" bestFit="1" customWidth="1"/>
    <col min="10241" max="10241" width="15" style="68" bestFit="1" customWidth="1"/>
    <col min="10242" max="10487" width="9.140625" style="68"/>
    <col min="10488" max="10488" width="10" style="68" bestFit="1" customWidth="1"/>
    <col min="10489" max="10489" width="21" style="68" bestFit="1" customWidth="1"/>
    <col min="10490" max="10491" width="11" style="68" bestFit="1" customWidth="1"/>
    <col min="10492" max="10492" width="12" style="68" bestFit="1" customWidth="1"/>
    <col min="10493" max="10493" width="10" style="68" bestFit="1" customWidth="1"/>
    <col min="10494" max="10494" width="13" style="68" bestFit="1" customWidth="1"/>
    <col min="10495" max="10495" width="14" style="68" bestFit="1" customWidth="1"/>
    <col min="10496" max="10496" width="12" style="68" bestFit="1" customWidth="1"/>
    <col min="10497" max="10497" width="15" style="68" bestFit="1" customWidth="1"/>
    <col min="10498" max="10743" width="9.140625" style="68"/>
    <col min="10744" max="10744" width="10" style="68" bestFit="1" customWidth="1"/>
    <col min="10745" max="10745" width="21" style="68" bestFit="1" customWidth="1"/>
    <col min="10746" max="10747" width="11" style="68" bestFit="1" customWidth="1"/>
    <col min="10748" max="10748" width="12" style="68" bestFit="1" customWidth="1"/>
    <col min="10749" max="10749" width="10" style="68" bestFit="1" customWidth="1"/>
    <col min="10750" max="10750" width="13" style="68" bestFit="1" customWidth="1"/>
    <col min="10751" max="10751" width="14" style="68" bestFit="1" customWidth="1"/>
    <col min="10752" max="10752" width="12" style="68" bestFit="1" customWidth="1"/>
    <col min="10753" max="10753" width="15" style="68" bestFit="1" customWidth="1"/>
    <col min="10754" max="10999" width="9.140625" style="68"/>
    <col min="11000" max="11000" width="10" style="68" bestFit="1" customWidth="1"/>
    <col min="11001" max="11001" width="21" style="68" bestFit="1" customWidth="1"/>
    <col min="11002" max="11003" width="11" style="68" bestFit="1" customWidth="1"/>
    <col min="11004" max="11004" width="12" style="68" bestFit="1" customWidth="1"/>
    <col min="11005" max="11005" width="10" style="68" bestFit="1" customWidth="1"/>
    <col min="11006" max="11006" width="13" style="68" bestFit="1" customWidth="1"/>
    <col min="11007" max="11007" width="14" style="68" bestFit="1" customWidth="1"/>
    <col min="11008" max="11008" width="12" style="68" bestFit="1" customWidth="1"/>
    <col min="11009" max="11009" width="15" style="68" bestFit="1" customWidth="1"/>
    <col min="11010" max="11255" width="9.140625" style="68"/>
    <col min="11256" max="11256" width="10" style="68" bestFit="1" customWidth="1"/>
    <col min="11257" max="11257" width="21" style="68" bestFit="1" customWidth="1"/>
    <col min="11258" max="11259" width="11" style="68" bestFit="1" customWidth="1"/>
    <col min="11260" max="11260" width="12" style="68" bestFit="1" customWidth="1"/>
    <col min="11261" max="11261" width="10" style="68" bestFit="1" customWidth="1"/>
    <col min="11262" max="11262" width="13" style="68" bestFit="1" customWidth="1"/>
    <col min="11263" max="11263" width="14" style="68" bestFit="1" customWidth="1"/>
    <col min="11264" max="11264" width="12" style="68" bestFit="1" customWidth="1"/>
    <col min="11265" max="11265" width="15" style="68" bestFit="1" customWidth="1"/>
    <col min="11266" max="11511" width="9.140625" style="68"/>
    <col min="11512" max="11512" width="10" style="68" bestFit="1" customWidth="1"/>
    <col min="11513" max="11513" width="21" style="68" bestFit="1" customWidth="1"/>
    <col min="11514" max="11515" width="11" style="68" bestFit="1" customWidth="1"/>
    <col min="11516" max="11516" width="12" style="68" bestFit="1" customWidth="1"/>
    <col min="11517" max="11517" width="10" style="68" bestFit="1" customWidth="1"/>
    <col min="11518" max="11518" width="13" style="68" bestFit="1" customWidth="1"/>
    <col min="11519" max="11519" width="14" style="68" bestFit="1" customWidth="1"/>
    <col min="11520" max="11520" width="12" style="68" bestFit="1" customWidth="1"/>
    <col min="11521" max="11521" width="15" style="68" bestFit="1" customWidth="1"/>
    <col min="11522" max="11767" width="9.140625" style="68"/>
    <col min="11768" max="11768" width="10" style="68" bestFit="1" customWidth="1"/>
    <col min="11769" max="11769" width="21" style="68" bestFit="1" customWidth="1"/>
    <col min="11770" max="11771" width="11" style="68" bestFit="1" customWidth="1"/>
    <col min="11772" max="11772" width="12" style="68" bestFit="1" customWidth="1"/>
    <col min="11773" max="11773" width="10" style="68" bestFit="1" customWidth="1"/>
    <col min="11774" max="11774" width="13" style="68" bestFit="1" customWidth="1"/>
    <col min="11775" max="11775" width="14" style="68" bestFit="1" customWidth="1"/>
    <col min="11776" max="11776" width="12" style="68" bestFit="1" customWidth="1"/>
    <col min="11777" max="11777" width="15" style="68" bestFit="1" customWidth="1"/>
    <col min="11778" max="12023" width="9.140625" style="68"/>
    <col min="12024" max="12024" width="10" style="68" bestFit="1" customWidth="1"/>
    <col min="12025" max="12025" width="21" style="68" bestFit="1" customWidth="1"/>
    <col min="12026" max="12027" width="11" style="68" bestFit="1" customWidth="1"/>
    <col min="12028" max="12028" width="12" style="68" bestFit="1" customWidth="1"/>
    <col min="12029" max="12029" width="10" style="68" bestFit="1" customWidth="1"/>
    <col min="12030" max="12030" width="13" style="68" bestFit="1" customWidth="1"/>
    <col min="12031" max="12031" width="14" style="68" bestFit="1" customWidth="1"/>
    <col min="12032" max="12032" width="12" style="68" bestFit="1" customWidth="1"/>
    <col min="12033" max="12033" width="15" style="68" bestFit="1" customWidth="1"/>
    <col min="12034" max="12279" width="9.140625" style="68"/>
    <col min="12280" max="12280" width="10" style="68" bestFit="1" customWidth="1"/>
    <col min="12281" max="12281" width="21" style="68" bestFit="1" customWidth="1"/>
    <col min="12282" max="12283" width="11" style="68" bestFit="1" customWidth="1"/>
    <col min="12284" max="12284" width="12" style="68" bestFit="1" customWidth="1"/>
    <col min="12285" max="12285" width="10" style="68" bestFit="1" customWidth="1"/>
    <col min="12286" max="12286" width="13" style="68" bestFit="1" customWidth="1"/>
    <col min="12287" max="12287" width="14" style="68" bestFit="1" customWidth="1"/>
    <col min="12288" max="12288" width="12" style="68" bestFit="1" customWidth="1"/>
    <col min="12289" max="12289" width="15" style="68" bestFit="1" customWidth="1"/>
    <col min="12290" max="12535" width="9.140625" style="68"/>
    <col min="12536" max="12536" width="10" style="68" bestFit="1" customWidth="1"/>
    <col min="12537" max="12537" width="21" style="68" bestFit="1" customWidth="1"/>
    <col min="12538" max="12539" width="11" style="68" bestFit="1" customWidth="1"/>
    <col min="12540" max="12540" width="12" style="68" bestFit="1" customWidth="1"/>
    <col min="12541" max="12541" width="10" style="68" bestFit="1" customWidth="1"/>
    <col min="12542" max="12542" width="13" style="68" bestFit="1" customWidth="1"/>
    <col min="12543" max="12543" width="14" style="68" bestFit="1" customWidth="1"/>
    <col min="12544" max="12544" width="12" style="68" bestFit="1" customWidth="1"/>
    <col min="12545" max="12545" width="15" style="68" bestFit="1" customWidth="1"/>
    <col min="12546" max="12791" width="9.140625" style="68"/>
    <col min="12792" max="12792" width="10" style="68" bestFit="1" customWidth="1"/>
    <col min="12793" max="12793" width="21" style="68" bestFit="1" customWidth="1"/>
    <col min="12794" max="12795" width="11" style="68" bestFit="1" customWidth="1"/>
    <col min="12796" max="12796" width="12" style="68" bestFit="1" customWidth="1"/>
    <col min="12797" max="12797" width="10" style="68" bestFit="1" customWidth="1"/>
    <col min="12798" max="12798" width="13" style="68" bestFit="1" customWidth="1"/>
    <col min="12799" max="12799" width="14" style="68" bestFit="1" customWidth="1"/>
    <col min="12800" max="12800" width="12" style="68" bestFit="1" customWidth="1"/>
    <col min="12801" max="12801" width="15" style="68" bestFit="1" customWidth="1"/>
    <col min="12802" max="13047" width="9.140625" style="68"/>
    <col min="13048" max="13048" width="10" style="68" bestFit="1" customWidth="1"/>
    <col min="13049" max="13049" width="21" style="68" bestFit="1" customWidth="1"/>
    <col min="13050" max="13051" width="11" style="68" bestFit="1" customWidth="1"/>
    <col min="13052" max="13052" width="12" style="68" bestFit="1" customWidth="1"/>
    <col min="13053" max="13053" width="10" style="68" bestFit="1" customWidth="1"/>
    <col min="13054" max="13054" width="13" style="68" bestFit="1" customWidth="1"/>
    <col min="13055" max="13055" width="14" style="68" bestFit="1" customWidth="1"/>
    <col min="13056" max="13056" width="12" style="68" bestFit="1" customWidth="1"/>
    <col min="13057" max="13057" width="15" style="68" bestFit="1" customWidth="1"/>
    <col min="13058" max="13303" width="9.140625" style="68"/>
    <col min="13304" max="13304" width="10" style="68" bestFit="1" customWidth="1"/>
    <col min="13305" max="13305" width="21" style="68" bestFit="1" customWidth="1"/>
    <col min="13306" max="13307" width="11" style="68" bestFit="1" customWidth="1"/>
    <col min="13308" max="13308" width="12" style="68" bestFit="1" customWidth="1"/>
    <col min="13309" max="13309" width="10" style="68" bestFit="1" customWidth="1"/>
    <col min="13310" max="13310" width="13" style="68" bestFit="1" customWidth="1"/>
    <col min="13311" max="13311" width="14" style="68" bestFit="1" customWidth="1"/>
    <col min="13312" max="13312" width="12" style="68" bestFit="1" customWidth="1"/>
    <col min="13313" max="13313" width="15" style="68" bestFit="1" customWidth="1"/>
    <col min="13314" max="13559" width="9.140625" style="68"/>
    <col min="13560" max="13560" width="10" style="68" bestFit="1" customWidth="1"/>
    <col min="13561" max="13561" width="21" style="68" bestFit="1" customWidth="1"/>
    <col min="13562" max="13563" width="11" style="68" bestFit="1" customWidth="1"/>
    <col min="13564" max="13564" width="12" style="68" bestFit="1" customWidth="1"/>
    <col min="13565" max="13565" width="10" style="68" bestFit="1" customWidth="1"/>
    <col min="13566" max="13566" width="13" style="68" bestFit="1" customWidth="1"/>
    <col min="13567" max="13567" width="14" style="68" bestFit="1" customWidth="1"/>
    <col min="13568" max="13568" width="12" style="68" bestFit="1" customWidth="1"/>
    <col min="13569" max="13569" width="15" style="68" bestFit="1" customWidth="1"/>
    <col min="13570" max="13815" width="9.140625" style="68"/>
    <col min="13816" max="13816" width="10" style="68" bestFit="1" customWidth="1"/>
    <col min="13817" max="13817" width="21" style="68" bestFit="1" customWidth="1"/>
    <col min="13818" max="13819" width="11" style="68" bestFit="1" customWidth="1"/>
    <col min="13820" max="13820" width="12" style="68" bestFit="1" customWidth="1"/>
    <col min="13821" max="13821" width="10" style="68" bestFit="1" customWidth="1"/>
    <col min="13822" max="13822" width="13" style="68" bestFit="1" customWidth="1"/>
    <col min="13823" max="13823" width="14" style="68" bestFit="1" customWidth="1"/>
    <col min="13824" max="13824" width="12" style="68" bestFit="1" customWidth="1"/>
    <col min="13825" max="13825" width="15" style="68" bestFit="1" customWidth="1"/>
    <col min="13826" max="14071" width="9.140625" style="68"/>
    <col min="14072" max="14072" width="10" style="68" bestFit="1" customWidth="1"/>
    <col min="14073" max="14073" width="21" style="68" bestFit="1" customWidth="1"/>
    <col min="14074" max="14075" width="11" style="68" bestFit="1" customWidth="1"/>
    <col min="14076" max="14076" width="12" style="68" bestFit="1" customWidth="1"/>
    <col min="14077" max="14077" width="10" style="68" bestFit="1" customWidth="1"/>
    <col min="14078" max="14078" width="13" style="68" bestFit="1" customWidth="1"/>
    <col min="14079" max="14079" width="14" style="68" bestFit="1" customWidth="1"/>
    <col min="14080" max="14080" width="12" style="68" bestFit="1" customWidth="1"/>
    <col min="14081" max="14081" width="15" style="68" bestFit="1" customWidth="1"/>
    <col min="14082" max="14327" width="9.140625" style="68"/>
    <col min="14328" max="14328" width="10" style="68" bestFit="1" customWidth="1"/>
    <col min="14329" max="14329" width="21" style="68" bestFit="1" customWidth="1"/>
    <col min="14330" max="14331" width="11" style="68" bestFit="1" customWidth="1"/>
    <col min="14332" max="14332" width="12" style="68" bestFit="1" customWidth="1"/>
    <col min="14333" max="14333" width="10" style="68" bestFit="1" customWidth="1"/>
    <col min="14334" max="14334" width="13" style="68" bestFit="1" customWidth="1"/>
    <col min="14335" max="14335" width="14" style="68" bestFit="1" customWidth="1"/>
    <col min="14336" max="14336" width="12" style="68" bestFit="1" customWidth="1"/>
    <col min="14337" max="14337" width="15" style="68" bestFit="1" customWidth="1"/>
    <col min="14338" max="14583" width="9.140625" style="68"/>
    <col min="14584" max="14584" width="10" style="68" bestFit="1" customWidth="1"/>
    <col min="14585" max="14585" width="21" style="68" bestFit="1" customWidth="1"/>
    <col min="14586" max="14587" width="11" style="68" bestFit="1" customWidth="1"/>
    <col min="14588" max="14588" width="12" style="68" bestFit="1" customWidth="1"/>
    <col min="14589" max="14589" width="10" style="68" bestFit="1" customWidth="1"/>
    <col min="14590" max="14590" width="13" style="68" bestFit="1" customWidth="1"/>
    <col min="14591" max="14591" width="14" style="68" bestFit="1" customWidth="1"/>
    <col min="14592" max="14592" width="12" style="68" bestFit="1" customWidth="1"/>
    <col min="14593" max="14593" width="15" style="68" bestFit="1" customWidth="1"/>
    <col min="14594" max="14839" width="9.140625" style="68"/>
    <col min="14840" max="14840" width="10" style="68" bestFit="1" customWidth="1"/>
    <col min="14841" max="14841" width="21" style="68" bestFit="1" customWidth="1"/>
    <col min="14842" max="14843" width="11" style="68" bestFit="1" customWidth="1"/>
    <col min="14844" max="14844" width="12" style="68" bestFit="1" customWidth="1"/>
    <col min="14845" max="14845" width="10" style="68" bestFit="1" customWidth="1"/>
    <col min="14846" max="14846" width="13" style="68" bestFit="1" customWidth="1"/>
    <col min="14847" max="14847" width="14" style="68" bestFit="1" customWidth="1"/>
    <col min="14848" max="14848" width="12" style="68" bestFit="1" customWidth="1"/>
    <col min="14849" max="14849" width="15" style="68" bestFit="1" customWidth="1"/>
    <col min="14850" max="15095" width="9.140625" style="68"/>
    <col min="15096" max="15096" width="10" style="68" bestFit="1" customWidth="1"/>
    <col min="15097" max="15097" width="21" style="68" bestFit="1" customWidth="1"/>
    <col min="15098" max="15099" width="11" style="68" bestFit="1" customWidth="1"/>
    <col min="15100" max="15100" width="12" style="68" bestFit="1" customWidth="1"/>
    <col min="15101" max="15101" width="10" style="68" bestFit="1" customWidth="1"/>
    <col min="15102" max="15102" width="13" style="68" bestFit="1" customWidth="1"/>
    <col min="15103" max="15103" width="14" style="68" bestFit="1" customWidth="1"/>
    <col min="15104" max="15104" width="12" style="68" bestFit="1" customWidth="1"/>
    <col min="15105" max="15105" width="15" style="68" bestFit="1" customWidth="1"/>
    <col min="15106" max="15351" width="9.140625" style="68"/>
    <col min="15352" max="15352" width="10" style="68" bestFit="1" customWidth="1"/>
    <col min="15353" max="15353" width="21" style="68" bestFit="1" customWidth="1"/>
    <col min="15354" max="15355" width="11" style="68" bestFit="1" customWidth="1"/>
    <col min="15356" max="15356" width="12" style="68" bestFit="1" customWidth="1"/>
    <col min="15357" max="15357" width="10" style="68" bestFit="1" customWidth="1"/>
    <col min="15358" max="15358" width="13" style="68" bestFit="1" customWidth="1"/>
    <col min="15359" max="15359" width="14" style="68" bestFit="1" customWidth="1"/>
    <col min="15360" max="15360" width="12" style="68" bestFit="1" customWidth="1"/>
    <col min="15361" max="15361" width="15" style="68" bestFit="1" customWidth="1"/>
    <col min="15362" max="15607" width="9.140625" style="68"/>
    <col min="15608" max="15608" width="10" style="68" bestFit="1" customWidth="1"/>
    <col min="15609" max="15609" width="21" style="68" bestFit="1" customWidth="1"/>
    <col min="15610" max="15611" width="11" style="68" bestFit="1" customWidth="1"/>
    <col min="15612" max="15612" width="12" style="68" bestFit="1" customWidth="1"/>
    <col min="15613" max="15613" width="10" style="68" bestFit="1" customWidth="1"/>
    <col min="15614" max="15614" width="13" style="68" bestFit="1" customWidth="1"/>
    <col min="15615" max="15615" width="14" style="68" bestFit="1" customWidth="1"/>
    <col min="15616" max="15616" width="12" style="68" bestFit="1" customWidth="1"/>
    <col min="15617" max="15617" width="15" style="68" bestFit="1" customWidth="1"/>
    <col min="15618" max="15863" width="9.140625" style="68"/>
    <col min="15864" max="15864" width="10" style="68" bestFit="1" customWidth="1"/>
    <col min="15865" max="15865" width="21" style="68" bestFit="1" customWidth="1"/>
    <col min="15866" max="15867" width="11" style="68" bestFit="1" customWidth="1"/>
    <col min="15868" max="15868" width="12" style="68" bestFit="1" customWidth="1"/>
    <col min="15869" max="15869" width="10" style="68" bestFit="1" customWidth="1"/>
    <col min="15870" max="15870" width="13" style="68" bestFit="1" customWidth="1"/>
    <col min="15871" max="15871" width="14" style="68" bestFit="1" customWidth="1"/>
    <col min="15872" max="15872" width="12" style="68" bestFit="1" customWidth="1"/>
    <col min="15873" max="15873" width="15" style="68" bestFit="1" customWidth="1"/>
    <col min="15874" max="16119" width="9.140625" style="68"/>
    <col min="16120" max="16120" width="10" style="68" bestFit="1" customWidth="1"/>
    <col min="16121" max="16121" width="21" style="68" bestFit="1" customWidth="1"/>
    <col min="16122" max="16123" width="11" style="68" bestFit="1" customWidth="1"/>
    <col min="16124" max="16124" width="12" style="68" bestFit="1" customWidth="1"/>
    <col min="16125" max="16125" width="10" style="68" bestFit="1" customWidth="1"/>
    <col min="16126" max="16126" width="13" style="68" bestFit="1" customWidth="1"/>
    <col min="16127" max="16127" width="14" style="68" bestFit="1" customWidth="1"/>
    <col min="16128" max="16128" width="12" style="68" bestFit="1" customWidth="1"/>
    <col min="16129" max="16129" width="15" style="68" bestFit="1" customWidth="1"/>
    <col min="16130" max="16384" width="9.140625" style="68"/>
  </cols>
  <sheetData>
    <row r="1" spans="1:5" ht="21.75" customHeight="1">
      <c r="A1" s="84" t="s">
        <v>70</v>
      </c>
      <c r="B1" s="84"/>
      <c r="C1" s="84"/>
      <c r="D1" s="84"/>
      <c r="E1" s="84"/>
    </row>
    <row r="2" spans="1:5" ht="19.5" customHeight="1">
      <c r="A2" s="84"/>
      <c r="B2" s="84"/>
      <c r="C2" s="84"/>
      <c r="D2" s="84"/>
      <c r="E2" s="84"/>
    </row>
    <row r="3" spans="1:5" ht="31.5" customHeight="1">
      <c r="A3" s="77" t="s">
        <v>83</v>
      </c>
      <c r="B3" s="77"/>
      <c r="C3" s="77"/>
      <c r="D3" s="77"/>
      <c r="E3" s="77"/>
    </row>
    <row r="4" spans="1:5" ht="21.75" customHeight="1" thickBot="1">
      <c r="A4" s="86" t="s">
        <v>77</v>
      </c>
      <c r="B4" s="86"/>
      <c r="C4" s="86"/>
      <c r="D4" s="86"/>
      <c r="E4" s="86"/>
    </row>
    <row r="5" spans="1:5" ht="33.75" customHeight="1">
      <c r="A5" s="109" t="s">
        <v>71</v>
      </c>
      <c r="B5" s="87" t="s">
        <v>72</v>
      </c>
      <c r="C5" s="87" t="s">
        <v>73</v>
      </c>
      <c r="D5" s="90" t="s">
        <v>74</v>
      </c>
      <c r="E5" s="91"/>
    </row>
    <row r="6" spans="1:5" ht="33" customHeight="1">
      <c r="A6" s="110"/>
      <c r="B6" s="88"/>
      <c r="C6" s="88"/>
      <c r="D6" s="92" t="s">
        <v>75</v>
      </c>
      <c r="E6" s="85" t="s">
        <v>76</v>
      </c>
    </row>
    <row r="7" spans="1:5" ht="18" customHeight="1">
      <c r="A7" s="111"/>
      <c r="B7" s="89"/>
      <c r="C7" s="89"/>
      <c r="D7" s="92"/>
      <c r="E7" s="85"/>
    </row>
    <row r="8" spans="1:5" ht="41.25" customHeight="1" thickBot="1">
      <c r="A8" s="112">
        <f>B8+C8+D8+E8</f>
        <v>143.03932500000002</v>
      </c>
      <c r="B8" s="69">
        <v>79.911325000000005</v>
      </c>
      <c r="C8" s="69">
        <v>12.2</v>
      </c>
      <c r="D8" s="69">
        <v>0</v>
      </c>
      <c r="E8" s="113">
        <v>50.927999999999997</v>
      </c>
    </row>
    <row r="9" spans="1:5" ht="15">
      <c r="E9" s="53">
        <v>43165</v>
      </c>
    </row>
  </sheetData>
  <mergeCells count="9">
    <mergeCell ref="A1:E2"/>
    <mergeCell ref="E6:E7"/>
    <mergeCell ref="A4:E4"/>
    <mergeCell ref="A3:E3"/>
    <mergeCell ref="A5:A7"/>
    <mergeCell ref="B5:B7"/>
    <mergeCell ref="C5:C7"/>
    <mergeCell ref="D5:E5"/>
    <mergeCell ref="D6:D7"/>
  </mergeCells>
  <phoneticPr fontId="85" type="noConversion"/>
  <pageMargins left="0.75" right="0.75" top="1" bottom="1" header="0.5" footer="0.5"/>
  <pageSetup paperSize="9" firstPageNumber="0" fitToWidth="0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ETTNQY</vt:lpstr>
      <vt:lpstr>封面</vt:lpstr>
      <vt:lpstr>附件2-预算支出总表(北京)</vt:lpstr>
      <vt:lpstr>附件3-预算收入总表(北京)</vt:lpstr>
      <vt:lpstr>附件4-预算支出表(北京)</vt:lpstr>
      <vt:lpstr>附件5-财政拨款支出预算(北京)</vt:lpstr>
      <vt:lpstr>SWPNZPSY</vt:lpstr>
      <vt:lpstr>附件6-“三公”经费财政拨款表（北京）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Lavinia</dc:creator>
  <cp:lastModifiedBy>韩敏</cp:lastModifiedBy>
  <cp:lastPrinted>2017-02-27T05:51:32Z</cp:lastPrinted>
  <dcterms:created xsi:type="dcterms:W3CDTF">2011-12-16T12:44:17Z</dcterms:created>
  <dcterms:modified xsi:type="dcterms:W3CDTF">2018-03-07T02:52:14Z</dcterms:modified>
</cp:coreProperties>
</file>